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0730" windowHeight="11100" tabRatio="592"/>
  </bookViews>
  <sheets>
    <sheet name="Лист1" sheetId="1" r:id="rId1"/>
  </sheets>
  <definedNames>
    <definedName name="_xlnm._FilterDatabase" localSheetId="0" hidden="1">Лист1!$A$2:$AN$368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G203" i="1" l="1"/>
  <c r="AG196" i="1"/>
  <c r="AG197" i="1"/>
  <c r="AG198" i="1"/>
  <c r="AG195" i="1"/>
  <c r="AG193" i="1"/>
  <c r="AG179" i="1"/>
  <c r="AG178" i="1"/>
  <c r="AG176" i="1"/>
  <c r="AG175" i="1"/>
  <c r="AG171" i="1"/>
  <c r="AG161" i="1"/>
  <c r="AG162" i="1"/>
  <c r="AG163" i="1"/>
  <c r="AG160" i="1"/>
  <c r="AG156" i="1"/>
  <c r="AG155" i="1"/>
  <c r="AG153" i="1"/>
  <c r="AG148" i="1"/>
  <c r="AG143" i="1"/>
  <c r="AG144" i="1"/>
  <c r="AG145" i="1"/>
  <c r="AG142" i="1"/>
  <c r="AG137" i="1"/>
  <c r="AG133" i="1"/>
  <c r="AG134" i="1"/>
  <c r="AG154" i="1"/>
  <c r="AG166" i="1"/>
  <c r="AG167" i="1"/>
  <c r="AG168" i="1"/>
  <c r="AG169" i="1"/>
  <c r="AG177" i="1"/>
  <c r="AG180" i="1"/>
  <c r="AG181" i="1"/>
  <c r="AG182" i="1"/>
  <c r="AG183" i="1"/>
  <c r="AG184" i="1"/>
  <c r="AG188" i="1"/>
  <c r="AG189" i="1"/>
  <c r="AG190" i="1"/>
  <c r="AG191" i="1"/>
  <c r="AG192" i="1"/>
  <c r="AG201" i="1"/>
  <c r="AG202" i="1"/>
  <c r="AG132" i="1"/>
  <c r="AG129" i="1"/>
  <c r="AG128" i="1"/>
  <c r="AG127" i="1"/>
  <c r="AF127" i="1"/>
  <c r="AC127" i="1"/>
  <c r="AE127" i="1"/>
  <c r="AG126" i="1"/>
  <c r="AG124" i="1"/>
  <c r="AG119" i="1"/>
  <c r="AG120" i="1"/>
  <c r="AG121" i="1"/>
  <c r="AG122" i="1"/>
  <c r="AG123" i="1"/>
  <c r="AG118" i="1"/>
  <c r="AG108" i="1"/>
  <c r="AG109" i="1"/>
  <c r="AG110" i="1"/>
  <c r="AG111" i="1"/>
  <c r="AG112" i="1"/>
  <c r="AG113" i="1"/>
  <c r="AG114" i="1"/>
  <c r="AG115" i="1"/>
  <c r="AG107" i="1"/>
  <c r="AG101" i="1"/>
  <c r="AG102" i="1"/>
  <c r="AG100" i="1"/>
  <c r="AG97" i="1"/>
  <c r="AG98" i="1"/>
  <c r="AG99" i="1"/>
  <c r="AG103" i="1"/>
  <c r="AG104" i="1"/>
  <c r="AG105" i="1"/>
  <c r="AG96" i="1"/>
  <c r="AG87" i="1"/>
  <c r="AG88" i="1"/>
  <c r="AG89" i="1"/>
  <c r="AG90" i="1"/>
  <c r="AG91" i="1"/>
  <c r="AG86" i="1"/>
  <c r="AG83" i="1"/>
  <c r="AG84" i="1"/>
  <c r="AG85" i="1"/>
  <c r="AG92" i="1"/>
  <c r="AG93" i="1"/>
  <c r="AG81" i="1"/>
  <c r="AG82" i="1"/>
  <c r="AG80" i="1"/>
  <c r="AG19" i="1"/>
  <c r="AG3" i="1"/>
  <c r="AF1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6" i="1"/>
  <c r="AF97" i="1"/>
  <c r="AF98" i="1"/>
  <c r="AF99" i="1"/>
  <c r="AF100" i="1"/>
  <c r="AF101" i="1"/>
  <c r="AF102" i="1"/>
  <c r="AF103" i="1"/>
  <c r="AF104" i="1"/>
  <c r="AF105" i="1"/>
  <c r="AF107" i="1"/>
  <c r="AF108" i="1"/>
  <c r="AF109" i="1"/>
  <c r="AF110" i="1"/>
  <c r="AF111" i="1"/>
  <c r="AF112" i="1"/>
  <c r="AF113" i="1"/>
  <c r="AF114" i="1"/>
  <c r="AF115" i="1"/>
  <c r="AF118" i="1"/>
  <c r="AF119" i="1"/>
  <c r="AF120" i="1"/>
  <c r="AF121" i="1"/>
  <c r="AF122" i="1"/>
  <c r="AF123" i="1"/>
  <c r="AF124" i="1"/>
  <c r="AF126" i="1"/>
  <c r="AF128" i="1"/>
  <c r="AF129" i="1"/>
  <c r="AF132" i="1"/>
  <c r="AF133" i="1"/>
  <c r="AF134" i="1"/>
  <c r="AF137" i="1"/>
  <c r="AF142" i="1"/>
  <c r="AF143" i="1"/>
  <c r="AF144" i="1"/>
  <c r="AF145" i="1"/>
  <c r="AF148" i="1"/>
  <c r="AF153" i="1"/>
  <c r="AF154" i="1"/>
  <c r="AF155" i="1"/>
  <c r="AF156" i="1"/>
  <c r="AF160" i="1"/>
  <c r="AF161" i="1"/>
  <c r="AF162" i="1"/>
  <c r="AF163" i="1"/>
  <c r="AF166" i="1"/>
  <c r="AF167" i="1"/>
  <c r="AF168" i="1"/>
  <c r="AF169" i="1"/>
  <c r="AF171" i="1"/>
  <c r="AF175" i="1"/>
  <c r="AF176" i="1"/>
  <c r="AF177" i="1"/>
  <c r="AF178" i="1"/>
  <c r="AF179" i="1"/>
  <c r="AF180" i="1"/>
  <c r="AF181" i="1"/>
  <c r="AF182" i="1"/>
  <c r="AF183" i="1"/>
  <c r="AF184" i="1"/>
  <c r="AF186" i="1"/>
  <c r="AF188" i="1"/>
  <c r="AF189" i="1"/>
  <c r="AF190" i="1"/>
  <c r="AF191" i="1"/>
  <c r="AF192" i="1"/>
  <c r="AF193" i="1"/>
  <c r="AF195" i="1"/>
  <c r="AF196" i="1"/>
  <c r="AF197" i="1"/>
  <c r="AF198" i="1"/>
  <c r="AF199" i="1"/>
  <c r="AF200" i="1"/>
  <c r="AF201" i="1"/>
  <c r="AF202" i="1"/>
  <c r="AF203" i="1"/>
  <c r="AC4" i="1"/>
  <c r="AE4" i="1"/>
  <c r="AC5" i="1"/>
  <c r="AE5" i="1"/>
  <c r="AC6" i="1"/>
  <c r="AE6" i="1"/>
  <c r="AC7" i="1"/>
  <c r="AE7" i="1"/>
  <c r="AC8" i="1"/>
  <c r="AE8" i="1"/>
  <c r="AC9" i="1"/>
  <c r="AE9" i="1"/>
  <c r="AC10" i="1"/>
  <c r="AE10" i="1"/>
  <c r="AC11" i="1"/>
  <c r="AE11" i="1"/>
  <c r="AC12" i="1"/>
  <c r="AE12" i="1"/>
  <c r="AC13" i="1"/>
  <c r="AE13" i="1"/>
  <c r="AC14" i="1"/>
  <c r="AE14" i="1"/>
  <c r="AC15" i="1"/>
  <c r="AE15" i="1"/>
  <c r="AC16" i="1"/>
  <c r="AE16" i="1"/>
  <c r="AC17" i="1"/>
  <c r="AE17" i="1"/>
  <c r="AC18" i="1"/>
  <c r="AE18" i="1"/>
  <c r="AC19" i="1"/>
  <c r="AE19" i="1"/>
  <c r="AC20" i="1"/>
  <c r="AE20" i="1"/>
  <c r="AC21" i="1"/>
  <c r="AE21" i="1"/>
  <c r="AC22" i="1"/>
  <c r="AE22" i="1"/>
  <c r="AC23" i="1"/>
  <c r="AE23" i="1"/>
  <c r="AC24" i="1"/>
  <c r="AE24" i="1"/>
  <c r="AC25" i="1"/>
  <c r="AE25" i="1"/>
  <c r="AC26" i="1"/>
  <c r="AE26" i="1"/>
  <c r="AC27" i="1"/>
  <c r="AE27" i="1"/>
  <c r="AC28" i="1"/>
  <c r="AE28" i="1"/>
  <c r="AC29" i="1"/>
  <c r="AE29" i="1"/>
  <c r="AC30" i="1"/>
  <c r="AE30" i="1"/>
  <c r="AC31" i="1"/>
  <c r="AE31" i="1"/>
  <c r="AC32" i="1"/>
  <c r="AE32" i="1"/>
  <c r="AC33" i="1"/>
  <c r="AE33" i="1"/>
  <c r="AC34" i="1"/>
  <c r="AE34" i="1"/>
  <c r="AC35" i="1"/>
  <c r="AE35" i="1"/>
  <c r="AC36" i="1"/>
  <c r="AE36" i="1"/>
  <c r="AC37" i="1"/>
  <c r="AE37" i="1"/>
  <c r="AC38" i="1"/>
  <c r="AE38" i="1"/>
  <c r="AC39" i="1"/>
  <c r="AE39" i="1"/>
  <c r="AC40" i="1"/>
  <c r="AE40" i="1"/>
  <c r="AC41" i="1"/>
  <c r="AE41" i="1"/>
  <c r="AC42" i="1"/>
  <c r="AE42" i="1"/>
  <c r="AC43" i="1"/>
  <c r="AE43" i="1"/>
  <c r="AC44" i="1"/>
  <c r="AE44" i="1"/>
  <c r="AC45" i="1"/>
  <c r="AE45" i="1"/>
  <c r="AC46" i="1"/>
  <c r="AE46" i="1"/>
  <c r="AC47" i="1"/>
  <c r="AE47" i="1"/>
  <c r="AC48" i="1"/>
  <c r="AE48" i="1"/>
  <c r="AC49" i="1"/>
  <c r="AE49" i="1"/>
  <c r="AC50" i="1"/>
  <c r="AE50" i="1"/>
  <c r="AC51" i="1"/>
  <c r="AE51" i="1"/>
  <c r="AC52" i="1"/>
  <c r="AE52" i="1"/>
  <c r="AC53" i="1"/>
  <c r="AE53" i="1"/>
  <c r="AC54" i="1"/>
  <c r="AE54" i="1"/>
  <c r="AC55" i="1"/>
  <c r="AE55" i="1"/>
  <c r="AC56" i="1"/>
  <c r="AE56" i="1"/>
  <c r="AC57" i="1"/>
  <c r="AE57" i="1"/>
  <c r="AC58" i="1"/>
  <c r="AE58" i="1"/>
  <c r="AC59" i="1"/>
  <c r="AE59" i="1"/>
  <c r="AC60" i="1"/>
  <c r="AE60" i="1"/>
  <c r="AC61" i="1"/>
  <c r="AE61" i="1"/>
  <c r="AC62" i="1"/>
  <c r="AE62" i="1"/>
  <c r="AC63" i="1"/>
  <c r="AE63" i="1"/>
  <c r="AC64" i="1"/>
  <c r="AE64" i="1"/>
  <c r="AC65" i="1"/>
  <c r="AE65" i="1"/>
  <c r="AC66" i="1"/>
  <c r="AE66" i="1"/>
  <c r="AC67" i="1"/>
  <c r="AE67" i="1"/>
  <c r="AC68" i="1"/>
  <c r="AE68" i="1"/>
  <c r="AC69" i="1"/>
  <c r="AE69" i="1"/>
  <c r="AC70" i="1"/>
  <c r="AE70" i="1"/>
  <c r="AC71" i="1"/>
  <c r="AE71" i="1"/>
  <c r="AC72" i="1"/>
  <c r="AE72" i="1"/>
  <c r="AC73" i="1"/>
  <c r="AE73" i="1"/>
  <c r="AC74" i="1"/>
  <c r="AE74" i="1"/>
  <c r="AC75" i="1"/>
  <c r="AE75" i="1"/>
  <c r="AC76" i="1"/>
  <c r="AE76" i="1"/>
  <c r="AC77" i="1"/>
  <c r="AE77" i="1"/>
  <c r="AC78" i="1"/>
  <c r="AE78" i="1"/>
  <c r="AC79" i="1"/>
  <c r="AE79" i="1"/>
  <c r="AC80" i="1"/>
  <c r="AE80" i="1"/>
  <c r="AC81" i="1"/>
  <c r="AE81" i="1"/>
  <c r="AC82" i="1"/>
  <c r="AE82" i="1"/>
  <c r="AC83" i="1"/>
  <c r="AE83" i="1"/>
  <c r="AC84" i="1"/>
  <c r="AE84" i="1"/>
  <c r="AC85" i="1"/>
  <c r="AE85" i="1"/>
  <c r="AC86" i="1"/>
  <c r="AE86" i="1"/>
  <c r="AC87" i="1"/>
  <c r="AE87" i="1"/>
  <c r="AC88" i="1"/>
  <c r="AE88" i="1"/>
  <c r="AC89" i="1"/>
  <c r="AE89" i="1"/>
  <c r="AC90" i="1"/>
  <c r="AE90" i="1"/>
  <c r="AC91" i="1"/>
  <c r="AE91" i="1"/>
  <c r="AC92" i="1"/>
  <c r="AE92" i="1"/>
  <c r="AC93" i="1"/>
  <c r="AE93" i="1"/>
  <c r="AC94" i="1"/>
  <c r="AE94" i="1"/>
  <c r="AC95" i="1"/>
  <c r="AE95" i="1"/>
  <c r="AC96" i="1"/>
  <c r="AE96" i="1"/>
  <c r="AC97" i="1"/>
  <c r="AE97" i="1"/>
  <c r="AC98" i="1"/>
  <c r="AE98" i="1"/>
  <c r="AC99" i="1"/>
  <c r="AE99" i="1"/>
  <c r="AC100" i="1"/>
  <c r="AE100" i="1"/>
  <c r="AC101" i="1"/>
  <c r="AE101" i="1"/>
  <c r="AC102" i="1"/>
  <c r="AE102" i="1"/>
  <c r="AC103" i="1"/>
  <c r="AE103" i="1"/>
  <c r="AC104" i="1"/>
  <c r="AE104" i="1"/>
  <c r="AC105" i="1"/>
  <c r="AE105" i="1"/>
  <c r="AC106" i="1"/>
  <c r="AE106" i="1"/>
  <c r="AC107" i="1"/>
  <c r="AE107" i="1"/>
  <c r="AC108" i="1"/>
  <c r="AE108" i="1"/>
  <c r="AC109" i="1"/>
  <c r="AE109" i="1"/>
  <c r="AC110" i="1"/>
  <c r="AE110" i="1"/>
  <c r="AC111" i="1"/>
  <c r="AE111" i="1"/>
  <c r="AC112" i="1"/>
  <c r="AE112" i="1"/>
  <c r="AC113" i="1"/>
  <c r="AE113" i="1"/>
  <c r="AC114" i="1"/>
  <c r="AE114" i="1"/>
  <c r="AC115" i="1"/>
  <c r="AE115" i="1"/>
  <c r="AC116" i="1"/>
  <c r="AE116" i="1"/>
  <c r="AC117" i="1"/>
  <c r="AE117" i="1"/>
  <c r="AC118" i="1"/>
  <c r="AE118" i="1"/>
  <c r="AC119" i="1"/>
  <c r="AE119" i="1"/>
  <c r="AC120" i="1"/>
  <c r="AE120" i="1"/>
  <c r="AC121" i="1"/>
  <c r="AE121" i="1"/>
  <c r="AC122" i="1"/>
  <c r="AE122" i="1"/>
  <c r="AC123" i="1"/>
  <c r="AE123" i="1"/>
  <c r="AC124" i="1"/>
  <c r="AE124" i="1"/>
  <c r="AC125" i="1"/>
  <c r="AE125" i="1"/>
  <c r="AC126" i="1"/>
  <c r="AE126" i="1"/>
  <c r="AC128" i="1"/>
  <c r="AE128" i="1"/>
  <c r="AC129" i="1"/>
  <c r="AE129" i="1"/>
  <c r="AC130" i="1"/>
  <c r="AE130" i="1"/>
  <c r="AC131" i="1"/>
  <c r="AE131" i="1"/>
  <c r="AC132" i="1"/>
  <c r="AE132" i="1"/>
  <c r="AC133" i="1"/>
  <c r="AE133" i="1"/>
  <c r="AC134" i="1"/>
  <c r="AE134" i="1"/>
  <c r="AC135" i="1"/>
  <c r="AE135" i="1"/>
  <c r="AC136" i="1"/>
  <c r="AE136" i="1"/>
  <c r="AC137" i="1"/>
  <c r="AE137" i="1"/>
  <c r="AC138" i="1"/>
  <c r="AE138" i="1"/>
  <c r="AC139" i="1"/>
  <c r="AE139" i="1"/>
  <c r="AC140" i="1"/>
  <c r="AE140" i="1"/>
  <c r="AC141" i="1"/>
  <c r="AE141" i="1"/>
  <c r="AC142" i="1"/>
  <c r="AE142" i="1"/>
  <c r="AC143" i="1"/>
  <c r="AE143" i="1"/>
  <c r="AC144" i="1"/>
  <c r="AE144" i="1"/>
  <c r="AC145" i="1"/>
  <c r="AE145" i="1"/>
  <c r="AC146" i="1"/>
  <c r="AE146" i="1"/>
  <c r="AC147" i="1"/>
  <c r="AE147" i="1"/>
  <c r="AC148" i="1"/>
  <c r="AE148" i="1"/>
  <c r="AC149" i="1"/>
  <c r="AE149" i="1"/>
  <c r="AC150" i="1"/>
  <c r="AE150" i="1"/>
  <c r="AC151" i="1"/>
  <c r="AE151" i="1"/>
  <c r="AC152" i="1"/>
  <c r="AE152" i="1"/>
  <c r="AC153" i="1"/>
  <c r="AE153" i="1"/>
  <c r="AC154" i="1"/>
  <c r="AE154" i="1"/>
  <c r="AC155" i="1"/>
  <c r="AE155" i="1"/>
  <c r="AC156" i="1"/>
  <c r="AE156" i="1"/>
  <c r="AC157" i="1"/>
  <c r="AE157" i="1"/>
  <c r="AC158" i="1"/>
  <c r="AE158" i="1"/>
  <c r="AC159" i="1"/>
  <c r="AE159" i="1"/>
  <c r="AC160" i="1"/>
  <c r="AE160" i="1"/>
  <c r="AC161" i="1"/>
  <c r="AE161" i="1"/>
  <c r="AC162" i="1"/>
  <c r="AE162" i="1"/>
  <c r="AC163" i="1"/>
  <c r="AE163" i="1"/>
  <c r="AC164" i="1"/>
  <c r="AE164" i="1"/>
  <c r="AC165" i="1"/>
  <c r="AE165" i="1"/>
  <c r="AC166" i="1"/>
  <c r="AE166" i="1"/>
  <c r="AC167" i="1"/>
  <c r="AE167" i="1"/>
  <c r="AC168" i="1"/>
  <c r="AE168" i="1"/>
  <c r="AC169" i="1"/>
  <c r="AE169" i="1"/>
  <c r="AC170" i="1"/>
  <c r="AE170" i="1"/>
  <c r="AC171" i="1"/>
  <c r="AE171" i="1"/>
  <c r="AC172" i="1"/>
  <c r="AE172" i="1"/>
  <c r="AC173" i="1"/>
  <c r="AE173" i="1"/>
  <c r="AC174" i="1"/>
  <c r="AE174" i="1"/>
  <c r="AC175" i="1"/>
  <c r="AE175" i="1"/>
  <c r="AC176" i="1"/>
  <c r="AE176" i="1"/>
  <c r="AC177" i="1"/>
  <c r="AE177" i="1"/>
  <c r="AC178" i="1"/>
  <c r="AE178" i="1"/>
  <c r="AC179" i="1"/>
  <c r="AE179" i="1"/>
  <c r="AC180" i="1"/>
  <c r="AE180" i="1"/>
  <c r="AC181" i="1"/>
  <c r="AE181" i="1"/>
  <c r="AC182" i="1"/>
  <c r="AE182" i="1"/>
  <c r="AC183" i="1"/>
  <c r="AE183" i="1"/>
  <c r="AC184" i="1"/>
  <c r="AE184" i="1"/>
  <c r="AC185" i="1"/>
  <c r="AE185" i="1"/>
  <c r="AC186" i="1"/>
  <c r="AE186" i="1"/>
  <c r="AC187" i="1"/>
  <c r="AE187" i="1"/>
  <c r="AC188" i="1"/>
  <c r="AE188" i="1"/>
  <c r="AC189" i="1"/>
  <c r="AE189" i="1"/>
  <c r="AC190" i="1"/>
  <c r="AE190" i="1"/>
  <c r="AC191" i="1"/>
  <c r="AE191" i="1"/>
  <c r="AC192" i="1"/>
  <c r="AE192" i="1"/>
  <c r="AC193" i="1"/>
  <c r="AE193" i="1"/>
  <c r="AC194" i="1"/>
  <c r="AE194" i="1"/>
  <c r="AC195" i="1"/>
  <c r="AE195" i="1"/>
  <c r="AC196" i="1"/>
  <c r="AE196" i="1"/>
  <c r="AC197" i="1"/>
  <c r="AE197" i="1"/>
  <c r="AC198" i="1"/>
  <c r="AE198" i="1"/>
  <c r="AC199" i="1"/>
  <c r="AE199" i="1"/>
  <c r="AC200" i="1"/>
  <c r="AE200" i="1"/>
  <c r="AC201" i="1"/>
  <c r="AE201" i="1"/>
  <c r="AC202" i="1"/>
  <c r="AE202" i="1"/>
  <c r="AC203" i="1"/>
  <c r="AE20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3" i="1"/>
  <c r="AC3" i="1"/>
  <c r="AF3" i="1"/>
  <c r="AE3" i="1"/>
</calcChain>
</file>

<file path=xl/sharedStrings.xml><?xml version="1.0" encoding="utf-8"?>
<sst xmlns="http://schemas.openxmlformats.org/spreadsheetml/2006/main" count="4065" uniqueCount="492">
  <si>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</si>
  <si>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</si>
  <si>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</si>
  <si>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</si>
  <si>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</si>
  <si>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</si>
  <si>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</si>
  <si>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</si>
  <si>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</si>
  <si>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</si>
  <si>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</si>
  <si>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</si>
  <si>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</si>
  <si>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</si>
  <si>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</si>
  <si>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</si>
  <si>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</si>
  <si>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</si>
  <si>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</si>
  <si>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</si>
  <si>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</si>
  <si>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</si>
  <si>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</si>
  <si>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</si>
  <si>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</si>
  <si>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</si>
  <si>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</si>
  <si>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</si>
  <si>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</si>
  <si>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</si>
  <si>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</si>
  <si>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</si>
  <si>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</si>
  <si>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</si>
  <si>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</si>
  <si>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</si>
  <si>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</si>
  <si>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</si>
  <si>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</si>
  <si>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</si>
  <si>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</si>
  <si>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</si>
  <si>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</si>
  <si>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</si>
  <si>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Дмитриевна</t>
  </si>
  <si>
    <t>1 юн</t>
  </si>
  <si>
    <t>ГБОУ «ЦСИО «САМБО-70» МОСКОМСПОРТА ОТДЕЛЕНИЕ «СЕВАСТОПОЛЬСКИЙ»</t>
  </si>
  <si>
    <t>г. Москва</t>
  </si>
  <si>
    <t>Сергеевна</t>
  </si>
  <si>
    <t>Романовна</t>
  </si>
  <si>
    <t>Александровна</t>
  </si>
  <si>
    <t>Алексеевна</t>
  </si>
  <si>
    <t>Андреевна</t>
  </si>
  <si>
    <t>Ильинична</t>
  </si>
  <si>
    <t>Анастасия</t>
  </si>
  <si>
    <t>Ульяна</t>
  </si>
  <si>
    <t>б/р</t>
  </si>
  <si>
    <t>2 юн</t>
  </si>
  <si>
    <t>Другие соревнования муниципального образования</t>
  </si>
  <si>
    <t>Физкультурно-оздоровительный комплекс ЦСиО «Самбо-70» отделение «Севастопольский» (г. Москва, Новочерёмушкинская улица, дом 64, корпус 4)</t>
  </si>
  <si>
    <t>Васильевна</t>
  </si>
  <si>
    <t>Алиса</t>
  </si>
  <si>
    <t>Юлия</t>
  </si>
  <si>
    <t>Валерия</t>
  </si>
  <si>
    <t xml:space="preserve">Кикбоксинг </t>
  </si>
  <si>
    <t xml:space="preserve">девочки </t>
  </si>
  <si>
    <t>10-12 лет</t>
  </si>
  <si>
    <t>Малофеев Илья Леонидович</t>
  </si>
  <si>
    <t>1/2 финала</t>
  </si>
  <si>
    <t>победа</t>
  </si>
  <si>
    <t>Кязимова Ольга Васильевна</t>
  </si>
  <si>
    <t>поражение</t>
  </si>
  <si>
    <t>1/4 финала</t>
  </si>
  <si>
    <t xml:space="preserve">Галкина Алиса Алексеевна </t>
  </si>
  <si>
    <t>Фарид Фаризма</t>
  </si>
  <si>
    <t>Фарид</t>
  </si>
  <si>
    <t>Фаризма</t>
  </si>
  <si>
    <t>Бобров Александр Станиславович</t>
  </si>
  <si>
    <t xml:space="preserve">Бичкова Эльвира Андреевна </t>
  </si>
  <si>
    <t>Бичкова</t>
  </si>
  <si>
    <t>Эльвира</t>
  </si>
  <si>
    <t>Сысцов Александр Владимирович</t>
  </si>
  <si>
    <t>ГБОУ «ЦСиО «Самбо-70» Москомспорта отделение «Севастопльский»</t>
  </si>
  <si>
    <t>Галкина</t>
  </si>
  <si>
    <t>Игнатова</t>
  </si>
  <si>
    <t>Милена</t>
  </si>
  <si>
    <t>Игнатова Милена Васильевна</t>
  </si>
  <si>
    <t xml:space="preserve">Шарма </t>
  </si>
  <si>
    <t>Алиша</t>
  </si>
  <si>
    <t>Деминова Юлия Алексеевна</t>
  </si>
  <si>
    <t>Шарма Алиша</t>
  </si>
  <si>
    <t>Деминова</t>
  </si>
  <si>
    <t>Бычкова Валерия Александровна</t>
  </si>
  <si>
    <t>Бычкова</t>
  </si>
  <si>
    <t xml:space="preserve">Аветисян Стефания </t>
  </si>
  <si>
    <t>1/8 финала</t>
  </si>
  <si>
    <t>Дмитриева Анастасия  Ильинична</t>
  </si>
  <si>
    <t xml:space="preserve">Аветисян </t>
  </si>
  <si>
    <t xml:space="preserve">Стефания </t>
  </si>
  <si>
    <t>б/м</t>
  </si>
  <si>
    <t>Дмитриева</t>
  </si>
  <si>
    <t>Романишин Серафим Сергеевич</t>
  </si>
  <si>
    <t>Романишин</t>
  </si>
  <si>
    <t>Серафим</t>
  </si>
  <si>
    <t>Сергеевич</t>
  </si>
  <si>
    <t>мужской</t>
  </si>
  <si>
    <t>Провоторский Лев Геннадьевич</t>
  </si>
  <si>
    <t>Пётр</t>
  </si>
  <si>
    <t>Иванович</t>
  </si>
  <si>
    <t>Провоторский</t>
  </si>
  <si>
    <t>Лев</t>
  </si>
  <si>
    <t>Геннадьевич</t>
  </si>
  <si>
    <t>Шарндак</t>
  </si>
  <si>
    <t>Иван</t>
  </si>
  <si>
    <t>Леонидович</t>
  </si>
  <si>
    <t>Павлович</t>
  </si>
  <si>
    <t>Родин</t>
  </si>
  <si>
    <t>Кирилл</t>
  </si>
  <si>
    <t>Алексеевич</t>
  </si>
  <si>
    <t>Плетенев Сергей Александрович</t>
  </si>
  <si>
    <t>Чуйченко Даниил Вячеславович</t>
  </si>
  <si>
    <t>Ураимов Нурел</t>
  </si>
  <si>
    <t>Ураимов Байел</t>
  </si>
  <si>
    <t>Ураимов</t>
  </si>
  <si>
    <t>Нурел</t>
  </si>
  <si>
    <t>Мухамедович</t>
  </si>
  <si>
    <t>Байел</t>
  </si>
  <si>
    <t>Трушкин Константин Михайлович</t>
  </si>
  <si>
    <t>Родин Кирилл Алексеевич</t>
  </si>
  <si>
    <t>Олегович</t>
  </si>
  <si>
    <t>Сысцов Илья Дмитриевич</t>
  </si>
  <si>
    <t>Михаил</t>
  </si>
  <si>
    <t>Шаповаленко Артем Владимирович</t>
  </si>
  <si>
    <t>Лебедь Александр Денисович</t>
  </si>
  <si>
    <t>Андреевич</t>
  </si>
  <si>
    <t>Дмитрий</t>
  </si>
  <si>
    <t>Чуйченко</t>
  </si>
  <si>
    <t>Даниил</t>
  </si>
  <si>
    <t>Вячеславович</t>
  </si>
  <si>
    <t>Лебедь</t>
  </si>
  <si>
    <t>Александр</t>
  </si>
  <si>
    <t>Денисович</t>
  </si>
  <si>
    <t>Владислав</t>
  </si>
  <si>
    <t>Роман</t>
  </si>
  <si>
    <t>Трушкин</t>
  </si>
  <si>
    <t>Константин</t>
  </si>
  <si>
    <t>Михайлович</t>
  </si>
  <si>
    <t>3 юн</t>
  </si>
  <si>
    <t>Илья</t>
  </si>
  <si>
    <t>Александрович</t>
  </si>
  <si>
    <t xml:space="preserve">Григорян Айк Вагеевич </t>
  </si>
  <si>
    <t>Демиденко Гордей Сергеевич</t>
  </si>
  <si>
    <t>Демиденко</t>
  </si>
  <si>
    <t>Гордей</t>
  </si>
  <si>
    <t>Евграфов Артемий Станиславович</t>
  </si>
  <si>
    <t>Григорян</t>
  </si>
  <si>
    <t>Айк</t>
  </si>
  <si>
    <t>Вагеевич</t>
  </si>
  <si>
    <t>Рябоконев Иван Алексеевич</t>
  </si>
  <si>
    <t>Рябоконев</t>
  </si>
  <si>
    <t>Родион</t>
  </si>
  <si>
    <t>Артём</t>
  </si>
  <si>
    <t>Игоревич</t>
  </si>
  <si>
    <t>Никита</t>
  </si>
  <si>
    <t>Максим</t>
  </si>
  <si>
    <t>Бабаян Марк Григорьевич</t>
  </si>
  <si>
    <t>Бабаян</t>
  </si>
  <si>
    <t>Марк</t>
  </si>
  <si>
    <t>Григорович</t>
  </si>
  <si>
    <t>Кужелев Кирилл Евгеньевич</t>
  </si>
  <si>
    <t>Кужелев</t>
  </si>
  <si>
    <t>Евгеньевич</t>
  </si>
  <si>
    <t>Егор</t>
  </si>
  <si>
    <t>Валентинович</t>
  </si>
  <si>
    <t>Дмитриевич</t>
  </si>
  <si>
    <t>Мирон</t>
  </si>
  <si>
    <t>Максимович</t>
  </si>
  <si>
    <t>Рябов Святослав Иванович</t>
  </si>
  <si>
    <t>Рябов</t>
  </si>
  <si>
    <t>Святослав</t>
  </si>
  <si>
    <t>Владимирович</t>
  </si>
  <si>
    <t>Андрей</t>
  </si>
  <si>
    <t>Олег</t>
  </si>
  <si>
    <t>Викторович</t>
  </si>
  <si>
    <t>Павел</t>
  </si>
  <si>
    <t>Артем</t>
  </si>
  <si>
    <t>Малофеева</t>
  </si>
  <si>
    <t>Анель</t>
  </si>
  <si>
    <t>1 юн.</t>
  </si>
  <si>
    <t>девушки</t>
  </si>
  <si>
    <t>13-15 лет</t>
  </si>
  <si>
    <t>Серебрякова Инна Сергеевна</t>
  </si>
  <si>
    <t>Серебрякова</t>
  </si>
  <si>
    <t>Инна</t>
  </si>
  <si>
    <t>Малофеева Анель Ильинична</t>
  </si>
  <si>
    <t>Якупова</t>
  </si>
  <si>
    <t>Ангелина</t>
  </si>
  <si>
    <t>Азатовна</t>
  </si>
  <si>
    <t>Герасимова Дарья Константиновна</t>
  </si>
  <si>
    <t>финал</t>
  </si>
  <si>
    <t>Левадная Виктория Дмитриевна</t>
  </si>
  <si>
    <t>Виктория</t>
  </si>
  <si>
    <t>Левадная</t>
  </si>
  <si>
    <t>Софья</t>
  </si>
  <si>
    <t>Мария</t>
  </si>
  <si>
    <t>Максимовна</t>
  </si>
  <si>
    <t>Ксения</t>
  </si>
  <si>
    <t>Дарья</t>
  </si>
  <si>
    <t>Данила</t>
  </si>
  <si>
    <t>юноши</t>
  </si>
  <si>
    <t>Шадоба Кирилл Никитич</t>
  </si>
  <si>
    <t>Авдеев</t>
  </si>
  <si>
    <t>Шадоба</t>
  </si>
  <si>
    <t>Никитич</t>
  </si>
  <si>
    <t>Регинский Никита Александрович</t>
  </si>
  <si>
    <t>Джалилов Малик Мансурович</t>
  </si>
  <si>
    <t>Гаджиадамов Мурад Магомедрасулович</t>
  </si>
  <si>
    <t>Шарма Арьяман</t>
  </si>
  <si>
    <t>Турков Игорь Владимирович</t>
  </si>
  <si>
    <t>Ивановский Данила Вадимович</t>
  </si>
  <si>
    <t>Тарарухин</t>
  </si>
  <si>
    <t>Тимофей</t>
  </si>
  <si>
    <t>Данилович</t>
  </si>
  <si>
    <t>Степанов</t>
  </si>
  <si>
    <t>Турков</t>
  </si>
  <si>
    <t>Игорь</t>
  </si>
  <si>
    <t>Ивановский</t>
  </si>
  <si>
    <t>Вадимович</t>
  </si>
  <si>
    <t>Регинский</t>
  </si>
  <si>
    <t>Гаджиадамов</t>
  </si>
  <si>
    <t>Мурад</t>
  </si>
  <si>
    <t>Магомедрасулович</t>
  </si>
  <si>
    <t>Шарма</t>
  </si>
  <si>
    <t>Арьяман</t>
  </si>
  <si>
    <t>Джалилов</t>
  </si>
  <si>
    <t>Малик</t>
  </si>
  <si>
    <t>Мансурович</t>
  </si>
  <si>
    <t>Капраль Даниил Михайлович</t>
  </si>
  <si>
    <t>Водяницкий Олег Валерьевич</t>
  </si>
  <si>
    <t>Аскеров Тофик Натик оглы</t>
  </si>
  <si>
    <t>Фомин Пётр Андреевич</t>
  </si>
  <si>
    <t>Водяницкий</t>
  </si>
  <si>
    <t>Валерьевич</t>
  </si>
  <si>
    <t>Капраль</t>
  </si>
  <si>
    <t>Аскеров</t>
  </si>
  <si>
    <t>Тофик</t>
  </si>
  <si>
    <t>Натик</t>
  </si>
  <si>
    <t>Фомин</t>
  </si>
  <si>
    <t>Шичкин Валентин Викторович</t>
  </si>
  <si>
    <t>Орлов Иван Александрович</t>
  </si>
  <si>
    <t>Палаев Иван Савельевич</t>
  </si>
  <si>
    <t>Палаев</t>
  </si>
  <si>
    <t>Вернер Александр Геннадьевич</t>
  </si>
  <si>
    <t>Мищенко Кирилл Владимирович</t>
  </si>
  <si>
    <t>Орлов</t>
  </si>
  <si>
    <t>Тимур</t>
  </si>
  <si>
    <t>Мищенко</t>
  </si>
  <si>
    <t>Шичкин</t>
  </si>
  <si>
    <t>Валентин</t>
  </si>
  <si>
    <t>Зорин</t>
  </si>
  <si>
    <t>Родыгин</t>
  </si>
  <si>
    <t>Кулаков Александр Александрович</t>
  </si>
  <si>
    <t>Кулаков</t>
  </si>
  <si>
    <t>Петров</t>
  </si>
  <si>
    <t>Белозёров Алексей Николаевич</t>
  </si>
  <si>
    <t>Георгицэ Богдан Ионович</t>
  </si>
  <si>
    <t>Тарарухин Илья Данилович</t>
  </si>
  <si>
    <t>Букаткин Тимофей Дмитриевич</t>
  </si>
  <si>
    <t>Саковец Тимофей Евгеньевич</t>
  </si>
  <si>
    <t>Алексей</t>
  </si>
  <si>
    <t>Букаткин</t>
  </si>
  <si>
    <t>Саковец</t>
  </si>
  <si>
    <t>Георгицэ</t>
  </si>
  <si>
    <t>Богдан</t>
  </si>
  <si>
    <t>Ионович</t>
  </si>
  <si>
    <t>Заманов Сулейман Анарович</t>
  </si>
  <si>
    <t>Астафуров Стефан Артурович</t>
  </si>
  <si>
    <t xml:space="preserve">Бельдей Дмитрий Вячеславович </t>
  </si>
  <si>
    <t>Астафуров</t>
  </si>
  <si>
    <t>Стефан</t>
  </si>
  <si>
    <t>Артурович</t>
  </si>
  <si>
    <t>Бельдей</t>
  </si>
  <si>
    <t>Заманов</t>
  </si>
  <si>
    <t>Сулейман</t>
  </si>
  <si>
    <t>Анарович</t>
  </si>
  <si>
    <t>Бондарчук Екатерина Алексеевна</t>
  </si>
  <si>
    <t>юниорки</t>
  </si>
  <si>
    <t>16-18 лет</t>
  </si>
  <si>
    <t>Володина Софья Александровна</t>
  </si>
  <si>
    <t>Бондарчук</t>
  </si>
  <si>
    <t>Екатерина</t>
  </si>
  <si>
    <t>Володина</t>
  </si>
  <si>
    <t>Вакуленко София Александровна</t>
  </si>
  <si>
    <t>Стефановская Элеонора Александровна</t>
  </si>
  <si>
    <t>Рябоконева Мария Алексеевна</t>
  </si>
  <si>
    <t>Вакуленко</t>
  </si>
  <si>
    <t>София</t>
  </si>
  <si>
    <t>Рябоконева</t>
  </si>
  <si>
    <t>Стефановская</t>
  </si>
  <si>
    <t>Элеонора</t>
  </si>
  <si>
    <t>Аверина</t>
  </si>
  <si>
    <t>Марьяна</t>
  </si>
  <si>
    <t>Николаевна</t>
  </si>
  <si>
    <t>Никифорова София Владимировна</t>
  </si>
  <si>
    <t>Чуйченко Дарья Вячеславовна</t>
  </si>
  <si>
    <t>Пожарская Ксения Ираклиевна</t>
  </si>
  <si>
    <t xml:space="preserve">Аверина Марьяна Николаевна </t>
  </si>
  <si>
    <t>Вячеславовна</t>
  </si>
  <si>
    <t>Никифорова</t>
  </si>
  <si>
    <t>Владимировна</t>
  </si>
  <si>
    <t>Пожарская</t>
  </si>
  <si>
    <t>Ираклиевна</t>
  </si>
  <si>
    <t>юниоры</t>
  </si>
  <si>
    <t>Циркевич Роман Александрович</t>
  </si>
  <si>
    <t>Джафаров Элькин Эльмирович</t>
  </si>
  <si>
    <t>Ясашный Александр Аркадьевич</t>
  </si>
  <si>
    <t>Джафаров</t>
  </si>
  <si>
    <t>Элькин</t>
  </si>
  <si>
    <t>Эльмирович</t>
  </si>
  <si>
    <t>Ясашный</t>
  </si>
  <si>
    <t>Аркадьевич</t>
  </si>
  <si>
    <t>Циркевич</t>
  </si>
  <si>
    <t>Тряпицын</t>
  </si>
  <si>
    <t>Турсунов Фарход</t>
  </si>
  <si>
    <t>Сабо Илья Андреевич</t>
  </si>
  <si>
    <t>Сучков Владислав Александрович</t>
  </si>
  <si>
    <t>КМС</t>
  </si>
  <si>
    <t xml:space="preserve">Тряпицын Александр Андреевич </t>
  </si>
  <si>
    <t>Сучков</t>
  </si>
  <si>
    <t>Турсунов</t>
  </si>
  <si>
    <t>Фарход</t>
  </si>
  <si>
    <t>Сабо</t>
  </si>
  <si>
    <t>Суменков</t>
  </si>
  <si>
    <t>Эдуардович</t>
  </si>
  <si>
    <t>Исхаков Эльдар Рамильевич</t>
  </si>
  <si>
    <t>Ралдугин Егор Сергеевич</t>
  </si>
  <si>
    <t>Кишко Данил Вячеславович</t>
  </si>
  <si>
    <t>Суменков Даниил Эдуардович</t>
  </si>
  <si>
    <t>Ралдугин</t>
  </si>
  <si>
    <t>Кишко</t>
  </si>
  <si>
    <t>Данил</t>
  </si>
  <si>
    <t>Исхаков</t>
  </si>
  <si>
    <t>Эльдар</t>
  </si>
  <si>
    <t>Рамильевич</t>
  </si>
  <si>
    <t>Гаджиев Мурад Фазильевич</t>
  </si>
  <si>
    <t>Фомин Максим Сергеевич</t>
  </si>
  <si>
    <t>Макаров Иван Павлович</t>
  </si>
  <si>
    <t>Зорин Артем Алексеевич</t>
  </si>
  <si>
    <t>Гаджиев</t>
  </si>
  <si>
    <t>Фазильевич</t>
  </si>
  <si>
    <r>
      <t xml:space="preserve">Возраст </t>
    </r>
    <r>
      <rPr>
        <sz val="10"/>
        <rFont val="Times New Roman"/>
        <family val="1"/>
      </rPr>
      <t>(на дату участия  в сореновани</t>
    </r>
    <r>
      <rPr>
        <sz val="10"/>
        <color indexed="8"/>
        <rFont val="Times New Roman"/>
        <family val="1"/>
      </rPr>
      <t>и)</t>
    </r>
  </si>
  <si>
    <t>Первенство спортивной школы</t>
  </si>
  <si>
    <t>поинтфайтинг</t>
  </si>
  <si>
    <t>37 кг</t>
  </si>
  <si>
    <t xml:space="preserve">Новикова Виктория Константиновна </t>
  </si>
  <si>
    <t>Пронина Ульяна Дмитриевна</t>
  </si>
  <si>
    <t>Марцевич Денис Васильевич</t>
  </si>
  <si>
    <t>Новикова</t>
  </si>
  <si>
    <t>Константиновна</t>
  </si>
  <si>
    <t>Пронина</t>
  </si>
  <si>
    <t>42 кг</t>
  </si>
  <si>
    <t>Казьмина Арина Сергеевна</t>
  </si>
  <si>
    <t>Лесовая Анна Александровна</t>
  </si>
  <si>
    <t>Лесовая</t>
  </si>
  <si>
    <t>Анна</t>
  </si>
  <si>
    <t>47 кг</t>
  </si>
  <si>
    <t>Казьмина</t>
  </si>
  <si>
    <t>Арина</t>
  </si>
  <si>
    <t>Голованова Ева Романовна</t>
  </si>
  <si>
    <t>24.11.2012</t>
  </si>
  <si>
    <t>Голованова</t>
  </si>
  <si>
    <t>Ева</t>
  </si>
  <si>
    <t>Коростелёва Нина Романовна</t>
  </si>
  <si>
    <t>Курочкина Елизавета Дмитриевна</t>
  </si>
  <si>
    <t>23.12.2013</t>
  </si>
  <si>
    <t>27.07.2012</t>
  </si>
  <si>
    <t>Курочкина</t>
  </si>
  <si>
    <t>Елизавета</t>
  </si>
  <si>
    <t>Коростелёва</t>
  </si>
  <si>
    <t>Нина</t>
  </si>
  <si>
    <t>Корецкий Евгений Викторович</t>
  </si>
  <si>
    <t>Шарандак Иван Леонидович</t>
  </si>
  <si>
    <t>28 кг</t>
  </si>
  <si>
    <t>Корецкий</t>
  </si>
  <si>
    <t>Евгений</t>
  </si>
  <si>
    <t>Ахметжанов Даниэль Дамирович</t>
  </si>
  <si>
    <t>Федосеев Виталий Олегович</t>
  </si>
  <si>
    <t>Тризнюк Петр Павлович</t>
  </si>
  <si>
    <t>Ивлев Артём Дмитриевич</t>
  </si>
  <si>
    <t>Тризнюк</t>
  </si>
  <si>
    <t>Федосеев</t>
  </si>
  <si>
    <t>Виталий</t>
  </si>
  <si>
    <t>Быков Арсений Викторович</t>
  </si>
  <si>
    <t>24.05.2014</t>
  </si>
  <si>
    <t>32 кг</t>
  </si>
  <si>
    <t>Быков</t>
  </si>
  <si>
    <t>Арсений</t>
  </si>
  <si>
    <t>Ахметжанов</t>
  </si>
  <si>
    <t>Даниэль</t>
  </si>
  <si>
    <t>Дамирович</t>
  </si>
  <si>
    <t>Ивлев</t>
  </si>
  <si>
    <t>Легкий Максим Максимович</t>
  </si>
  <si>
    <t>Нестеров Андриан Александрович</t>
  </si>
  <si>
    <t>Петров Александр Владимирович</t>
  </si>
  <si>
    <t>Григорьев Даниил Валентинович</t>
  </si>
  <si>
    <t>19.02.2014</t>
  </si>
  <si>
    <t>Легкий</t>
  </si>
  <si>
    <t>Нестеров</t>
  </si>
  <si>
    <t>Андриан</t>
  </si>
  <si>
    <t>Григорьев</t>
  </si>
  <si>
    <t>Мумладзе Александр Николаевич</t>
  </si>
  <si>
    <t xml:space="preserve">Горбунов Даниил Константинович </t>
  </si>
  <si>
    <t>06.09.2013</t>
  </si>
  <si>
    <t>Тугаринов Михаил Алексеевич</t>
  </si>
  <si>
    <t>Горбунов</t>
  </si>
  <si>
    <t>Константинович</t>
  </si>
  <si>
    <t>Тугаринов</t>
  </si>
  <si>
    <t>Виноградов Иван Дмитриевич</t>
  </si>
  <si>
    <t>Степанов Мирон Валерьевич</t>
  </si>
  <si>
    <t>Расторгуев Даниил Дмитриевич</t>
  </si>
  <si>
    <t>27.12.2012</t>
  </si>
  <si>
    <t>47 + кг</t>
  </si>
  <si>
    <t>Расторгуев</t>
  </si>
  <si>
    <t>Виноградов</t>
  </si>
  <si>
    <t>Костина Анастасия Максимовна</t>
  </si>
  <si>
    <t>Якупова Ангелина Азатовна</t>
  </si>
  <si>
    <t>1</t>
  </si>
  <si>
    <t>Костина</t>
  </si>
  <si>
    <t>46 кг</t>
  </si>
  <si>
    <t>Рахлеев Егор Алексеевич</t>
  </si>
  <si>
    <t>Авдеев Артем Сергеевич</t>
  </si>
  <si>
    <t>Тарарухин Тимофей Даниилович</t>
  </si>
  <si>
    <t>Рахлеев</t>
  </si>
  <si>
    <t>Гейвандов Альберт Вадимович</t>
  </si>
  <si>
    <t>Куликов Илья Сергеевич</t>
  </si>
  <si>
    <t>Гейвандов</t>
  </si>
  <si>
    <t>Альберт</t>
  </si>
  <si>
    <t>Куликов</t>
  </si>
  <si>
    <t>Головкин Лев Вячеславович</t>
  </si>
  <si>
    <t>52 кг</t>
  </si>
  <si>
    <t>Головкин</t>
  </si>
  <si>
    <t>Швай Иван Владимирович</t>
  </si>
  <si>
    <t>Родыгин Артем Владимирович</t>
  </si>
  <si>
    <t>Савельевич</t>
  </si>
  <si>
    <t>Казарян Максим Арташесович</t>
  </si>
  <si>
    <t>Швай</t>
  </si>
  <si>
    <t>08.11.2011</t>
  </si>
  <si>
    <t>Казарян</t>
  </si>
  <si>
    <t>Арташесович</t>
  </si>
  <si>
    <t>57 кг</t>
  </si>
  <si>
    <t>Любчук Иван Павлович</t>
  </si>
  <si>
    <t>63 кг</t>
  </si>
  <si>
    <t>Любчук</t>
  </si>
  <si>
    <t>Бирюков Павел Денисович</t>
  </si>
  <si>
    <t>Климанов Алексей Алексеевич</t>
  </si>
  <si>
    <t>Махныкин Богдан Алексеевич</t>
  </si>
  <si>
    <t>Махныкин</t>
  </si>
  <si>
    <t>Климанов</t>
  </si>
  <si>
    <t>Бирюков</t>
  </si>
  <si>
    <t>69 кг</t>
  </si>
  <si>
    <t>Лихачев Роман Евгеньевич</t>
  </si>
  <si>
    <t xml:space="preserve">Моисеев Данил Дмитриевич </t>
  </si>
  <si>
    <t>Лихачев</t>
  </si>
  <si>
    <t>69+ кг</t>
  </si>
  <si>
    <t xml:space="preserve">Косолапова Евгенья </t>
  </si>
  <si>
    <t>Косолапова</t>
  </si>
  <si>
    <t>Евгенья</t>
  </si>
  <si>
    <t>55 кг</t>
  </si>
  <si>
    <t>Архипова Анна Григорьевна</t>
  </si>
  <si>
    <t>Иванова Виктория Романовна</t>
  </si>
  <si>
    <t>Иванова</t>
  </si>
  <si>
    <t>60 кг</t>
  </si>
  <si>
    <t>Киреева Екатерина Андреевна</t>
  </si>
  <si>
    <t>Киреева</t>
  </si>
  <si>
    <t>65 кг</t>
  </si>
  <si>
    <t>Копылова Виктория Александровна</t>
  </si>
  <si>
    <t>Копылова</t>
  </si>
  <si>
    <t>Бирмистров</t>
  </si>
  <si>
    <t>Голушко Денис Юрьевич</t>
  </si>
  <si>
    <t>Бирмистров Павел</t>
  </si>
  <si>
    <t>Голушко</t>
  </si>
  <si>
    <t>Денис</t>
  </si>
  <si>
    <t>Юрьевич</t>
  </si>
  <si>
    <t>Артюков Егор Игоревич</t>
  </si>
  <si>
    <t>Артюков</t>
  </si>
  <si>
    <t>Инагамов Тимур Фархадович</t>
  </si>
  <si>
    <t>Инагамов</t>
  </si>
  <si>
    <t>Фархадович</t>
  </si>
  <si>
    <t>Макаров</t>
  </si>
  <si>
    <t>Чермошенцев Андрей Алексеевич</t>
  </si>
  <si>
    <t>Чермошенцев</t>
  </si>
  <si>
    <t>74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</si>
</sst>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"/>
  </numFmts>
  <fonts count="1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1"/>
      <color rgb="FF2A3B4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28">
    <xf numFmtId="0" fontId="0" fillId="0" borderId="0" xfId="0"/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vertical="center"/>
    </xf>
    <xf numFmtId="0" fontId="1" fillId="2" borderId="9" xfId="2" applyFont="1" applyFill="1" applyBorder="1" applyAlignment="1">
      <alignment horizontal="center" vertical="center" wrapText="1"/>
    </xf>
    <xf numFmtId="0" fontId="1" fillId="2" borderId="9" xfId="2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0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4" fontId="2" fillId="2" borderId="0" xfId="0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9" fillId="0" borderId="0" xfId="0" applyFont="1" applyBorder="1"/>
    <xf numFmtId="0" fontId="0" fillId="0" borderId="0" xfId="0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13" fillId="2" borderId="9" xfId="0" applyFont="1" applyFill="1" applyBorder="1" applyAlignment="1">
      <alignment horizontal="center" wrapText="1"/>
    </xf>
    <xf numFmtId="14" fontId="8" fillId="0" borderId="9" xfId="0" applyNumberFormat="1" applyFont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3" fillId="2" borderId="10" xfId="0" applyFont="1" applyFill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49" fontId="11" fillId="2" borderId="9" xfId="0" applyNumberFormat="1" applyFont="1" applyFill="1" applyBorder="1" applyAlignment="1">
      <alignment horizontal="center" wrapText="1"/>
    </xf>
    <xf numFmtId="49" fontId="13" fillId="2" borderId="9" xfId="0" applyNumberFormat="1" applyFont="1" applyFill="1" applyBorder="1" applyAlignment="1">
      <alignment horizontal="center" wrapText="1"/>
    </xf>
    <xf numFmtId="14" fontId="11" fillId="2" borderId="9" xfId="0" applyNumberFormat="1" applyFont="1" applyFill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14" fontId="8" fillId="2" borderId="9" xfId="0" applyNumberFormat="1" applyFont="1" applyFill="1" applyBorder="1" applyAlignment="1">
      <alignment horizontal="center" wrapText="1"/>
    </xf>
    <xf numFmtId="49" fontId="11" fillId="0" borderId="9" xfId="0" applyNumberFormat="1" applyFont="1" applyBorder="1" applyAlignment="1">
      <alignment horizontal="center" wrapText="1"/>
    </xf>
    <xf numFmtId="0" fontId="11" fillId="0" borderId="9" xfId="0" applyFont="1" applyBorder="1" applyAlignment="1">
      <alignment horizontal="center"/>
    </xf>
    <xf numFmtId="14" fontId="11" fillId="0" borderId="9" xfId="0" applyNumberFormat="1" applyFont="1" applyBorder="1" applyAlignment="1">
      <alignment horizontal="center"/>
    </xf>
    <xf numFmtId="14" fontId="11" fillId="2" borderId="10" xfId="0" applyNumberFormat="1" applyFont="1" applyFill="1" applyBorder="1" applyAlignment="1">
      <alignment horizontal="center" wrapText="1"/>
    </xf>
    <xf numFmtId="0" fontId="11" fillId="0" borderId="10" xfId="0" applyFont="1" applyBorder="1" applyAlignment="1">
      <alignment horizontal="center"/>
    </xf>
    <xf numFmtId="14" fontId="11" fillId="0" borderId="10" xfId="0" applyNumberFormat="1" applyFont="1" applyBorder="1" applyAlignment="1">
      <alignment horizontal="center"/>
    </xf>
    <xf numFmtId="0" fontId="13" fillId="0" borderId="10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14" fontId="11" fillId="0" borderId="9" xfId="0" applyNumberFormat="1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 wrapText="1"/>
    </xf>
    <xf numFmtId="0" fontId="8" fillId="2" borderId="9" xfId="2" applyFont="1" applyFill="1" applyBorder="1" applyAlignment="1">
      <alignment horizontal="center" wrapText="1"/>
    </xf>
    <xf numFmtId="0" fontId="11" fillId="2" borderId="10" xfId="2" applyFont="1" applyFill="1" applyBorder="1" applyAlignment="1">
      <alignment horizontal="center" wrapText="1"/>
    </xf>
    <xf numFmtId="0" fontId="11" fillId="0" borderId="9" xfId="2" applyFont="1" applyBorder="1" applyAlignment="1">
      <alignment horizontal="center" wrapText="1"/>
    </xf>
    <xf numFmtId="0" fontId="11" fillId="2" borderId="9" xfId="2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wrapText="1"/>
    </xf>
    <xf numFmtId="14" fontId="11" fillId="2" borderId="6" xfId="0" applyNumberFormat="1" applyFont="1" applyFill="1" applyBorder="1" applyAlignment="1">
      <alignment horizontal="center" wrapText="1"/>
    </xf>
    <xf numFmtId="49" fontId="11" fillId="2" borderId="6" xfId="0" applyNumberFormat="1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wrapText="1"/>
    </xf>
    <xf numFmtId="14" fontId="11" fillId="2" borderId="7" xfId="0" applyNumberFormat="1" applyFont="1" applyFill="1" applyBorder="1" applyAlignment="1">
      <alignment horizontal="center" wrapText="1"/>
    </xf>
    <xf numFmtId="165" fontId="8" fillId="0" borderId="14" xfId="0" applyNumberFormat="1" applyFont="1" applyBorder="1" applyAlignment="1">
      <alignment horizontal="center" wrapText="1"/>
    </xf>
    <xf numFmtId="14" fontId="8" fillId="0" borderId="9" xfId="0" applyNumberFormat="1" applyFont="1" applyFill="1" applyBorder="1" applyAlignment="1">
      <alignment horizontal="center" wrapText="1"/>
    </xf>
    <xf numFmtId="0" fontId="8" fillId="2" borderId="10" xfId="2" applyFont="1" applyFill="1" applyBorder="1" applyAlignment="1">
      <alignment horizontal="center" wrapText="1"/>
    </xf>
    <xf numFmtId="0" fontId="11" fillId="0" borderId="10" xfId="2" applyFont="1" applyBorder="1" applyAlignment="1">
      <alignment horizontal="center" wrapText="1"/>
    </xf>
    <xf numFmtId="0" fontId="11" fillId="2" borderId="17" xfId="0" applyFont="1" applyFill="1" applyBorder="1" applyAlignment="1">
      <alignment horizontal="center" wrapText="1"/>
    </xf>
    <xf numFmtId="0" fontId="11" fillId="2" borderId="16" xfId="0" applyFont="1" applyFill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2" borderId="13" xfId="0" applyFont="1" applyFill="1" applyBorder="1" applyAlignment="1">
      <alignment horizontal="center" wrapText="1"/>
    </xf>
    <xf numFmtId="0" fontId="11" fillId="0" borderId="16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3" fillId="0" borderId="16" xfId="0" applyFont="1" applyBorder="1" applyAlignment="1">
      <alignment horizontal="center" wrapText="1"/>
    </xf>
    <xf numFmtId="0" fontId="11" fillId="2" borderId="19" xfId="0" applyFont="1" applyFill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1" fillId="2" borderId="12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9" fillId="0" borderId="9" xfId="0" applyFont="1" applyBorder="1"/>
    <xf numFmtId="0" fontId="9" fillId="0" borderId="20" xfId="0" applyFont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4" fontId="14" fillId="0" borderId="0" xfId="0" applyNumberFormat="1" applyFont="1"/>
    <xf numFmtId="0" fontId="2" fillId="2" borderId="10" xfId="0" applyFont="1" applyFill="1" applyBorder="1" applyAlignment="1">
      <alignment horizontal="center" wrapText="1"/>
    </xf>
    <xf numFmtId="0" fontId="11" fillId="2" borderId="18" xfId="0" applyFont="1" applyFill="1" applyBorder="1" applyAlignment="1">
      <alignment horizontal="center" wrapText="1"/>
    </xf>
    <xf numFmtId="49" fontId="13" fillId="2" borderId="10" xfId="0" applyNumberFormat="1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13" fillId="2" borderId="0" xfId="0" applyFont="1" applyFill="1" applyBorder="1" applyAlignment="1">
      <alignment horizontal="center" wrapText="1"/>
    </xf>
    <xf numFmtId="14" fontId="8" fillId="0" borderId="0" xfId="0" applyNumberFormat="1" applyFont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49" fontId="13" fillId="2" borderId="0" xfId="0" applyNumberFormat="1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11" fillId="2" borderId="0" xfId="0" applyNumberFormat="1" applyFont="1" applyFill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14" fontId="11" fillId="0" borderId="0" xfId="0" applyNumberFormat="1" applyFont="1" applyBorder="1" applyAlignment="1">
      <alignment horizontal="center"/>
    </xf>
    <xf numFmtId="0" fontId="8" fillId="2" borderId="0" xfId="2" applyFont="1" applyFill="1" applyBorder="1" applyAlignment="1">
      <alignment horizontal="center" wrapText="1"/>
    </xf>
    <xf numFmtId="14" fontId="11" fillId="0" borderId="0" xfId="0" applyNumberFormat="1" applyFont="1" applyBorder="1" applyAlignment="1">
      <alignment horizontal="center" wrapText="1"/>
    </xf>
    <xf numFmtId="0" fontId="1" fillId="2" borderId="0" xfId="2" applyFont="1" applyFill="1" applyBorder="1" applyAlignment="1">
      <alignment horizontal="center" wrapText="1"/>
    </xf>
    <xf numFmtId="0" fontId="11" fillId="2" borderId="0" xfId="2" applyFont="1" applyFill="1" applyBorder="1" applyAlignment="1">
      <alignment horizontal="center" wrapText="1"/>
    </xf>
    <xf numFmtId="0" fontId="11" fillId="0" borderId="0" xfId="2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13" fillId="2" borderId="13" xfId="0" applyFont="1" applyFill="1" applyBorder="1" applyAlignment="1">
      <alignment horizontal="center" wrapText="1"/>
    </xf>
    <xf numFmtId="14" fontId="8" fillId="0" borderId="13" xfId="0" applyNumberFormat="1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49" fontId="13" fillId="2" borderId="13" xfId="0" applyNumberFormat="1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14" fontId="11" fillId="2" borderId="13" xfId="0" applyNumberFormat="1" applyFont="1" applyFill="1" applyBorder="1" applyAlignment="1">
      <alignment horizontal="center" wrapText="1"/>
    </xf>
  </cellXfs>
  <cellStyles count="3">
    <cellStyle name="Normal" xfId="1"/>
    <cellStyle name="Обычный" xfId="0" builtinId="0"/>
    <cellStyle name="Обычный_Лист1" xfId="2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portsmen.ias.mossport.ru/sportsmen/card/676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644"/>
  <sheetViews>
    <sheetView tabSelected="1" topLeftCell="A172" zoomScale="87" zoomScaleNormal="87" zoomScaleSheetLayoutView="41" workbookViewId="0">
      <selection activeCell="V2" sqref="V1:AA1048576"/>
    </sheetView>
  </sheetViews>
  <sheetFormatPr defaultRowHeight="15" x14ac:dyDescent="0.25"/>
  <cols>
    <col min="1" max="1" width="4.5703125" customWidth="1"/>
    <col min="2" max="2" width="9.85546875" style="1" customWidth="1"/>
    <col min="3" max="3" width="12.7109375" customWidth="1"/>
    <col min="4" max="5" width="16.7109375" customWidth="1"/>
    <col min="6" max="6" width="16.5703125" customWidth="1"/>
    <col min="7" max="7" width="14.5703125" customWidth="1"/>
    <col min="8" max="8" width="8.85546875" customWidth="1"/>
    <col min="9" max="9" width="16.85546875" customWidth="1"/>
    <col min="10" max="10" width="5" customWidth="1"/>
    <col min="11" max="11" width="7.85546875" customWidth="1"/>
    <col min="12" max="12" width="28.85546875" style="95" customWidth="1"/>
    <col min="13" max="13" width="11.28515625" customWidth="1"/>
    <col min="14" max="14" width="31.140625" customWidth="1"/>
    <col min="15" max="15" width="13.140625" customWidth="1"/>
    <col min="16" max="16" width="16.85546875" customWidth="1"/>
    <col min="17" max="17" width="9.140625" style="19" customWidth="1"/>
    <col min="18" max="18" width="13.5703125" customWidth="1"/>
    <col min="19" max="19" width="16.28515625" customWidth="1"/>
    <col min="20" max="20" width="14.5703125" customWidth="1"/>
    <col min="21" max="21" width="12.140625" customWidth="1"/>
    <col min="22" max="22" width="19" customWidth="1"/>
    <col min="23" max="24" width="9.140625" customWidth="1"/>
    <col min="25" max="25" width="9.140625" hidden="1" customWidth="1"/>
    <col min="26" max="26" width="11.28515625" customWidth="1"/>
    <col min="27" max="27" width="12.140625" customWidth="1"/>
    <col min="28" max="28" width="23.5703125" hidden="1" customWidth="1"/>
    <col min="29" max="29" width="30.140625" customWidth="1"/>
    <col min="30" max="30" width="30.28515625" customWidth="1"/>
    <col min="31" max="31" width="27.28515625" customWidth="1"/>
    <col min="32" max="32" width="26.5703125" customWidth="1"/>
    <col min="33" max="33" width="24.7109375" customWidth="1"/>
    <col min="34" max="34" width="13.5703125" customWidth="1"/>
    <col min="35" max="35" width="14.85546875" customWidth="1"/>
    <col min="36" max="36" width="27.7109375" customWidth="1"/>
    <col min="37" max="37" width="36.5703125" customWidth="1"/>
    <col min="38" max="38" width="48.28515625" customWidth="1"/>
    <col min="39" max="39" width="12.85546875" customWidth="1"/>
    <col min="40" max="40" width="11.7109375" customWidth="1"/>
  </cols>
  <sheetData>
    <row r="1" spans="1:40" ht="24.95" customHeight="1" thickBot="1" x14ac:dyDescent="0.3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9"/>
      <c r="P1" s="97" t="s">
        <v>1</v>
      </c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9"/>
      <c r="AC1" s="97" t="s">
        <v>2</v>
      </c>
      <c r="AD1" s="98"/>
      <c r="AE1" s="98"/>
      <c r="AF1" s="98"/>
      <c r="AG1" s="99"/>
      <c r="AH1" s="97" t="s">
        <v>3</v>
      </c>
      <c r="AI1" s="98"/>
      <c r="AJ1" s="98"/>
      <c r="AK1" s="98"/>
      <c r="AL1" s="98"/>
      <c r="AM1" s="98"/>
      <c r="AN1" s="99"/>
    </row>
    <row r="2" spans="1:40" ht="24.95" customHeight="1" thickBot="1" x14ac:dyDescent="0.3">
      <c r="A2" s="2" t="s">
        <v>4</v>
      </c>
      <c r="B2" s="3" t="s">
        <v>5</v>
      </c>
      <c r="C2" s="4" t="s">
        <v>6</v>
      </c>
      <c r="D2" s="70" t="s">
        <v>7</v>
      </c>
      <c r="E2" s="70" t="s">
        <v>8</v>
      </c>
      <c r="F2" s="70" t="s">
        <v>9</v>
      </c>
      <c r="G2" s="71" t="s">
        <v>10</v>
      </c>
      <c r="H2" s="72" t="s">
        <v>350</v>
      </c>
      <c r="I2" s="70" t="s">
        <v>11</v>
      </c>
      <c r="J2" s="70" t="s">
        <v>12</v>
      </c>
      <c r="K2" s="82" t="s">
        <v>13</v>
      </c>
      <c r="L2" s="42" t="s">
        <v>14</v>
      </c>
      <c r="M2" s="89" t="s">
        <v>15</v>
      </c>
      <c r="N2" s="70" t="s">
        <v>16</v>
      </c>
      <c r="O2" s="73" t="s">
        <v>17</v>
      </c>
      <c r="P2" s="74" t="s">
        <v>18</v>
      </c>
      <c r="Q2" s="75" t="s">
        <v>19</v>
      </c>
      <c r="R2" s="75" t="s">
        <v>20</v>
      </c>
      <c r="S2" s="75" t="s">
        <v>21</v>
      </c>
      <c r="T2" s="75" t="s">
        <v>22</v>
      </c>
      <c r="U2" s="75" t="s">
        <v>23</v>
      </c>
      <c r="V2" s="75" t="s">
        <v>24</v>
      </c>
      <c r="W2" s="75" t="s">
        <v>25</v>
      </c>
      <c r="X2" s="75" t="s">
        <v>26</v>
      </c>
      <c r="Y2" s="75" t="s">
        <v>27</v>
      </c>
      <c r="Z2" s="75" t="s">
        <v>28</v>
      </c>
      <c r="AA2" s="72" t="s">
        <v>29</v>
      </c>
      <c r="AB2" s="73" t="s">
        <v>30</v>
      </c>
      <c r="AC2" s="76" t="s">
        <v>31</v>
      </c>
      <c r="AD2" s="71" t="s">
        <v>32</v>
      </c>
      <c r="AE2" s="70" t="s">
        <v>33</v>
      </c>
      <c r="AF2" s="71" t="s">
        <v>34</v>
      </c>
      <c r="AG2" s="77" t="s">
        <v>35</v>
      </c>
      <c r="AH2" s="76" t="s">
        <v>36</v>
      </c>
      <c r="AI2" s="70" t="s">
        <v>37</v>
      </c>
      <c r="AJ2" s="70" t="s">
        <v>38</v>
      </c>
      <c r="AK2" s="70" t="s">
        <v>39</v>
      </c>
      <c r="AL2" s="70" t="s">
        <v>40</v>
      </c>
      <c r="AM2" s="71" t="s">
        <v>41</v>
      </c>
      <c r="AN2" s="77" t="s">
        <v>42</v>
      </c>
    </row>
    <row r="3" spans="1:40" ht="24.95" customHeight="1" x14ac:dyDescent="0.25">
      <c r="A3" s="11"/>
      <c r="B3" s="15">
        <v>765287</v>
      </c>
      <c r="C3" s="13" t="s">
        <v>43</v>
      </c>
      <c r="D3" s="40" t="s">
        <v>100</v>
      </c>
      <c r="E3" s="40" t="s">
        <v>54</v>
      </c>
      <c r="F3" s="40" t="s">
        <v>53</v>
      </c>
      <c r="G3" s="41">
        <v>40983</v>
      </c>
      <c r="H3" s="42">
        <f>DATEDIF(G3,AM3,"Y")</f>
        <v>12</v>
      </c>
      <c r="I3" s="43" t="s">
        <v>64</v>
      </c>
      <c r="J3" s="43">
        <v>36</v>
      </c>
      <c r="K3" s="83" t="s">
        <v>147</v>
      </c>
      <c r="L3" s="44" t="s">
        <v>81</v>
      </c>
      <c r="M3" s="90">
        <v>181445</v>
      </c>
      <c r="N3" s="44" t="s">
        <v>82</v>
      </c>
      <c r="O3" s="44">
        <v>219572</v>
      </c>
      <c r="P3" s="44" t="s">
        <v>47</v>
      </c>
      <c r="Q3" s="45" t="s">
        <v>68</v>
      </c>
      <c r="R3" s="40" t="s">
        <v>352</v>
      </c>
      <c r="S3" s="40" t="s">
        <v>65</v>
      </c>
      <c r="T3" s="46" t="s">
        <v>66</v>
      </c>
      <c r="U3" s="42" t="s">
        <v>353</v>
      </c>
      <c r="V3" s="47" t="s">
        <v>354</v>
      </c>
      <c r="W3" s="48">
        <v>1405283</v>
      </c>
      <c r="X3" s="47" t="s">
        <v>56</v>
      </c>
      <c r="Y3" s="47"/>
      <c r="Z3" s="42" t="s">
        <v>69</v>
      </c>
      <c r="AA3" s="42">
        <v>1</v>
      </c>
      <c r="AB3" s="42"/>
      <c r="AC3" s="42" t="str">
        <f>K3</f>
        <v>3 юн</v>
      </c>
      <c r="AD3" s="47">
        <v>45414</v>
      </c>
      <c r="AE3" s="42" t="str">
        <f>AC3</f>
        <v>3 юн</v>
      </c>
      <c r="AF3" s="47">
        <f>AD3</f>
        <v>45414</v>
      </c>
      <c r="AG3" s="47">
        <f>DATE(YEAR(AD3),MONTH(AD3),DAY(AD3)+730)</f>
        <v>46144</v>
      </c>
      <c r="AH3" s="42">
        <v>14327</v>
      </c>
      <c r="AI3" s="42">
        <v>550528</v>
      </c>
      <c r="AJ3" s="40" t="s">
        <v>58</v>
      </c>
      <c r="AK3" s="40" t="s">
        <v>351</v>
      </c>
      <c r="AL3" s="44" t="s">
        <v>59</v>
      </c>
      <c r="AM3" s="47">
        <v>45619</v>
      </c>
      <c r="AN3" s="47">
        <v>45619</v>
      </c>
    </row>
    <row r="4" spans="1:40" ht="24.95" customHeight="1" x14ac:dyDescent="0.25">
      <c r="A4" s="11"/>
      <c r="B4" s="15">
        <v>765287</v>
      </c>
      <c r="C4" s="13" t="s">
        <v>43</v>
      </c>
      <c r="D4" s="40" t="s">
        <v>100</v>
      </c>
      <c r="E4" s="40" t="s">
        <v>54</v>
      </c>
      <c r="F4" s="40" t="s">
        <v>53</v>
      </c>
      <c r="G4" s="41">
        <v>40983</v>
      </c>
      <c r="H4" s="42">
        <f>DATEDIF(G4,AM4,"Y")</f>
        <v>12</v>
      </c>
      <c r="I4" s="43" t="s">
        <v>64</v>
      </c>
      <c r="J4" s="43">
        <v>36</v>
      </c>
      <c r="K4" s="83" t="s">
        <v>147</v>
      </c>
      <c r="L4" s="44" t="s">
        <v>81</v>
      </c>
      <c r="M4" s="90">
        <v>181445</v>
      </c>
      <c r="N4" s="44" t="s">
        <v>82</v>
      </c>
      <c r="O4" s="44">
        <v>219572</v>
      </c>
      <c r="P4" s="44" t="s">
        <v>47</v>
      </c>
      <c r="Q4" s="45" t="s">
        <v>199</v>
      </c>
      <c r="R4" s="40" t="s">
        <v>352</v>
      </c>
      <c r="S4" s="40" t="s">
        <v>65</v>
      </c>
      <c r="T4" s="46" t="s">
        <v>66</v>
      </c>
      <c r="U4" s="42" t="s">
        <v>353</v>
      </c>
      <c r="V4" s="47" t="s">
        <v>90</v>
      </c>
      <c r="W4" s="42">
        <v>1451531</v>
      </c>
      <c r="X4" s="47" t="s">
        <v>56</v>
      </c>
      <c r="Y4" s="47"/>
      <c r="Z4" s="42" t="s">
        <v>69</v>
      </c>
      <c r="AA4" s="42">
        <v>1</v>
      </c>
      <c r="AB4" s="42"/>
      <c r="AC4" s="42" t="str">
        <f>K4</f>
        <v>3 юн</v>
      </c>
      <c r="AD4" s="47"/>
      <c r="AE4" s="42" t="str">
        <f t="shared" ref="AE4:AE67" si="0">AC4</f>
        <v>3 юн</v>
      </c>
      <c r="AF4" s="47"/>
      <c r="AG4" s="47"/>
      <c r="AH4" s="42">
        <v>14327</v>
      </c>
      <c r="AI4" s="42">
        <v>550528</v>
      </c>
      <c r="AJ4" s="40" t="s">
        <v>58</v>
      </c>
      <c r="AK4" s="40" t="s">
        <v>351</v>
      </c>
      <c r="AL4" s="44" t="s">
        <v>59</v>
      </c>
      <c r="AM4" s="47">
        <v>45619</v>
      </c>
      <c r="AN4" s="47">
        <v>45619</v>
      </c>
    </row>
    <row r="5" spans="1:40" ht="24.95" customHeight="1" x14ac:dyDescent="0.25">
      <c r="A5" s="11"/>
      <c r="B5" s="12">
        <v>1451531</v>
      </c>
      <c r="C5" s="13" t="s">
        <v>43</v>
      </c>
      <c r="D5" s="48" t="s">
        <v>87</v>
      </c>
      <c r="E5" s="41" t="s">
        <v>88</v>
      </c>
      <c r="F5" s="40"/>
      <c r="G5" s="41">
        <v>41668</v>
      </c>
      <c r="H5" s="42">
        <f>DATEDIF(G5,AM5,"Y")</f>
        <v>10</v>
      </c>
      <c r="I5" s="43" t="s">
        <v>64</v>
      </c>
      <c r="J5" s="43">
        <v>36</v>
      </c>
      <c r="K5" s="83" t="s">
        <v>56</v>
      </c>
      <c r="L5" s="44" t="s">
        <v>81</v>
      </c>
      <c r="M5" s="90">
        <v>181445</v>
      </c>
      <c r="N5" s="44" t="s">
        <v>82</v>
      </c>
      <c r="O5" s="44">
        <v>219572</v>
      </c>
      <c r="P5" s="44" t="s">
        <v>47</v>
      </c>
      <c r="Q5" s="42" t="s">
        <v>68</v>
      </c>
      <c r="R5" s="40" t="s">
        <v>352</v>
      </c>
      <c r="S5" s="40" t="s">
        <v>65</v>
      </c>
      <c r="T5" s="46" t="s">
        <v>66</v>
      </c>
      <c r="U5" s="42" t="s">
        <v>353</v>
      </c>
      <c r="V5" s="47" t="s">
        <v>355</v>
      </c>
      <c r="W5" s="42">
        <v>1156527</v>
      </c>
      <c r="X5" s="47" t="s">
        <v>56</v>
      </c>
      <c r="Y5" s="47"/>
      <c r="Z5" s="42" t="s">
        <v>69</v>
      </c>
      <c r="AA5" s="42">
        <v>2</v>
      </c>
      <c r="AB5" s="42"/>
      <c r="AC5" s="42" t="str">
        <f>K5</f>
        <v>б/р</v>
      </c>
      <c r="AD5" s="47"/>
      <c r="AE5" s="42" t="str">
        <f t="shared" si="0"/>
        <v>б/р</v>
      </c>
      <c r="AF5" s="47"/>
      <c r="AG5" s="47"/>
      <c r="AH5" s="42">
        <v>14327</v>
      </c>
      <c r="AI5" s="42">
        <v>550528</v>
      </c>
      <c r="AJ5" s="40" t="s">
        <v>58</v>
      </c>
      <c r="AK5" s="40" t="s">
        <v>351</v>
      </c>
      <c r="AL5" s="44" t="s">
        <v>59</v>
      </c>
      <c r="AM5" s="47">
        <v>45619</v>
      </c>
      <c r="AN5" s="47">
        <v>45619</v>
      </c>
    </row>
    <row r="6" spans="1:40" ht="24.95" customHeight="1" x14ac:dyDescent="0.25">
      <c r="A6" s="11"/>
      <c r="B6" s="12">
        <v>1451531</v>
      </c>
      <c r="C6" s="13" t="s">
        <v>43</v>
      </c>
      <c r="D6" s="48" t="s">
        <v>87</v>
      </c>
      <c r="E6" s="41" t="s">
        <v>88</v>
      </c>
      <c r="F6" s="40"/>
      <c r="G6" s="41">
        <v>41668</v>
      </c>
      <c r="H6" s="42">
        <f>DATEDIF(G6,AM6,"Y")</f>
        <v>10</v>
      </c>
      <c r="I6" s="43" t="s">
        <v>64</v>
      </c>
      <c r="J6" s="43">
        <v>36</v>
      </c>
      <c r="K6" s="83" t="s">
        <v>56</v>
      </c>
      <c r="L6" s="44" t="s">
        <v>81</v>
      </c>
      <c r="M6" s="90">
        <v>181445</v>
      </c>
      <c r="N6" s="44" t="s">
        <v>82</v>
      </c>
      <c r="O6" s="44">
        <v>219572</v>
      </c>
      <c r="P6" s="44" t="s">
        <v>47</v>
      </c>
      <c r="Q6" s="42" t="s">
        <v>199</v>
      </c>
      <c r="R6" s="40" t="s">
        <v>352</v>
      </c>
      <c r="S6" s="40" t="s">
        <v>65</v>
      </c>
      <c r="T6" s="46" t="s">
        <v>66</v>
      </c>
      <c r="U6" s="42" t="s">
        <v>353</v>
      </c>
      <c r="V6" s="47" t="s">
        <v>96</v>
      </c>
      <c r="W6" s="42">
        <v>765287</v>
      </c>
      <c r="X6" s="45" t="s">
        <v>147</v>
      </c>
      <c r="Y6" s="47"/>
      <c r="Z6" s="42" t="s">
        <v>71</v>
      </c>
      <c r="AA6" s="42">
        <v>2</v>
      </c>
      <c r="AB6" s="42"/>
      <c r="AC6" s="42" t="str">
        <f>K6</f>
        <v>б/р</v>
      </c>
      <c r="AD6" s="47"/>
      <c r="AE6" s="42" t="str">
        <f t="shared" si="0"/>
        <v>б/р</v>
      </c>
      <c r="AF6" s="47"/>
      <c r="AG6" s="47"/>
      <c r="AH6" s="42">
        <v>14327</v>
      </c>
      <c r="AI6" s="42">
        <v>550528</v>
      </c>
      <c r="AJ6" s="40" t="s">
        <v>58</v>
      </c>
      <c r="AK6" s="40" t="s">
        <v>351</v>
      </c>
      <c r="AL6" s="44" t="s">
        <v>59</v>
      </c>
      <c r="AM6" s="47">
        <v>45619</v>
      </c>
      <c r="AN6" s="47">
        <v>45619</v>
      </c>
    </row>
    <row r="7" spans="1:40" ht="24.95" customHeight="1" x14ac:dyDescent="0.25">
      <c r="A7" s="11"/>
      <c r="B7" s="12">
        <v>1405283</v>
      </c>
      <c r="C7" s="13" t="s">
        <v>43</v>
      </c>
      <c r="D7" s="49" t="s">
        <v>357</v>
      </c>
      <c r="E7" s="41" t="s">
        <v>201</v>
      </c>
      <c r="F7" s="40" t="s">
        <v>358</v>
      </c>
      <c r="G7" s="41">
        <v>40986</v>
      </c>
      <c r="H7" s="42">
        <f>DATEDIF(G7,AM7,"Y")</f>
        <v>12</v>
      </c>
      <c r="I7" s="43" t="s">
        <v>64</v>
      </c>
      <c r="J7" s="43">
        <v>36</v>
      </c>
      <c r="K7" s="83" t="s">
        <v>56</v>
      </c>
      <c r="L7" s="44" t="s">
        <v>356</v>
      </c>
      <c r="M7" s="90">
        <v>180553</v>
      </c>
      <c r="N7" s="44" t="s">
        <v>82</v>
      </c>
      <c r="O7" s="44">
        <v>219572</v>
      </c>
      <c r="P7" s="44" t="s">
        <v>47</v>
      </c>
      <c r="Q7" s="44" t="s">
        <v>68</v>
      </c>
      <c r="R7" s="40" t="s">
        <v>352</v>
      </c>
      <c r="S7" s="40" t="s">
        <v>65</v>
      </c>
      <c r="T7" s="46" t="s">
        <v>66</v>
      </c>
      <c r="U7" s="42" t="s">
        <v>353</v>
      </c>
      <c r="V7" s="47" t="s">
        <v>96</v>
      </c>
      <c r="W7" s="42">
        <v>765287</v>
      </c>
      <c r="X7" s="45" t="s">
        <v>147</v>
      </c>
      <c r="Y7" s="47"/>
      <c r="Z7" s="42" t="s">
        <v>71</v>
      </c>
      <c r="AA7" s="50">
        <v>3</v>
      </c>
      <c r="AB7" s="42"/>
      <c r="AC7" s="42" t="str">
        <f>K7</f>
        <v>б/р</v>
      </c>
      <c r="AD7" s="47"/>
      <c r="AE7" s="42" t="str">
        <f t="shared" si="0"/>
        <v>б/р</v>
      </c>
      <c r="AF7" s="47"/>
      <c r="AG7" s="47"/>
      <c r="AH7" s="42">
        <v>14327</v>
      </c>
      <c r="AI7" s="42">
        <v>550528</v>
      </c>
      <c r="AJ7" s="40" t="s">
        <v>58</v>
      </c>
      <c r="AK7" s="40" t="s">
        <v>351</v>
      </c>
      <c r="AL7" s="44" t="s">
        <v>59</v>
      </c>
      <c r="AM7" s="47">
        <v>45619</v>
      </c>
      <c r="AN7" s="47">
        <v>45619</v>
      </c>
    </row>
    <row r="8" spans="1:40" ht="24.95" customHeight="1" x14ac:dyDescent="0.25">
      <c r="A8" s="11"/>
      <c r="B8" s="12">
        <v>1156527</v>
      </c>
      <c r="C8" s="13" t="s">
        <v>43</v>
      </c>
      <c r="D8" s="47" t="s">
        <v>359</v>
      </c>
      <c r="E8" s="41" t="s">
        <v>55</v>
      </c>
      <c r="F8" s="40" t="s">
        <v>44</v>
      </c>
      <c r="G8" s="41">
        <v>42001</v>
      </c>
      <c r="H8" s="42">
        <f>DATEDIF(G8,AM8,"Y")</f>
        <v>9</v>
      </c>
      <c r="I8" s="43" t="s">
        <v>64</v>
      </c>
      <c r="J8" s="43">
        <v>36</v>
      </c>
      <c r="K8" s="83" t="s">
        <v>56</v>
      </c>
      <c r="L8" s="44" t="s">
        <v>70</v>
      </c>
      <c r="M8" s="90">
        <v>180532</v>
      </c>
      <c r="N8" s="44" t="s">
        <v>46</v>
      </c>
      <c r="O8" s="44">
        <v>219572</v>
      </c>
      <c r="P8" s="44" t="s">
        <v>47</v>
      </c>
      <c r="Q8" s="44" t="s">
        <v>68</v>
      </c>
      <c r="R8" s="40" t="s">
        <v>352</v>
      </c>
      <c r="S8" s="40" t="s">
        <v>65</v>
      </c>
      <c r="T8" s="46" t="s">
        <v>66</v>
      </c>
      <c r="U8" s="42" t="s">
        <v>353</v>
      </c>
      <c r="V8" s="47" t="s">
        <v>90</v>
      </c>
      <c r="W8" s="42">
        <v>1451531</v>
      </c>
      <c r="X8" s="47" t="s">
        <v>56</v>
      </c>
      <c r="Y8" s="47"/>
      <c r="Z8" s="42" t="s">
        <v>71</v>
      </c>
      <c r="AA8" s="50">
        <v>3</v>
      </c>
      <c r="AB8" s="42"/>
      <c r="AC8" s="42" t="str">
        <f>K8</f>
        <v>б/р</v>
      </c>
      <c r="AD8" s="47"/>
      <c r="AE8" s="42" t="str">
        <f t="shared" si="0"/>
        <v>б/р</v>
      </c>
      <c r="AF8" s="47"/>
      <c r="AG8" s="47"/>
      <c r="AH8" s="42">
        <v>14327</v>
      </c>
      <c r="AI8" s="42">
        <v>550528</v>
      </c>
      <c r="AJ8" s="40" t="s">
        <v>58</v>
      </c>
      <c r="AK8" s="40" t="s">
        <v>351</v>
      </c>
      <c r="AL8" s="44" t="s">
        <v>59</v>
      </c>
      <c r="AM8" s="47">
        <v>45619</v>
      </c>
      <c r="AN8" s="47">
        <v>45619</v>
      </c>
    </row>
    <row r="9" spans="1:40" ht="24.95" customHeight="1" x14ac:dyDescent="0.25">
      <c r="A9" s="11"/>
      <c r="B9" s="11">
        <v>737722</v>
      </c>
      <c r="C9" s="13" t="s">
        <v>43</v>
      </c>
      <c r="D9" s="48" t="s">
        <v>91</v>
      </c>
      <c r="E9" s="41" t="s">
        <v>62</v>
      </c>
      <c r="F9" s="40" t="s">
        <v>51</v>
      </c>
      <c r="G9" s="41">
        <v>40955</v>
      </c>
      <c r="H9" s="42">
        <f>DATEDIF(G9,AM9,"Y")</f>
        <v>12</v>
      </c>
      <c r="I9" s="43" t="s">
        <v>64</v>
      </c>
      <c r="J9" s="43">
        <v>36</v>
      </c>
      <c r="K9" s="83" t="s">
        <v>56</v>
      </c>
      <c r="L9" s="44" t="s">
        <v>81</v>
      </c>
      <c r="M9" s="90">
        <v>181445</v>
      </c>
      <c r="N9" s="44" t="s">
        <v>82</v>
      </c>
      <c r="O9" s="44">
        <v>219572</v>
      </c>
      <c r="P9" s="44" t="s">
        <v>47</v>
      </c>
      <c r="Q9" s="45" t="s">
        <v>68</v>
      </c>
      <c r="R9" s="40" t="s">
        <v>352</v>
      </c>
      <c r="S9" s="40" t="s">
        <v>65</v>
      </c>
      <c r="T9" s="46" t="s">
        <v>66</v>
      </c>
      <c r="U9" s="42" t="s">
        <v>360</v>
      </c>
      <c r="V9" s="47" t="s">
        <v>94</v>
      </c>
      <c r="W9" s="48"/>
      <c r="X9" s="47" t="s">
        <v>56</v>
      </c>
      <c r="Y9" s="47"/>
      <c r="Z9" s="42" t="s">
        <v>69</v>
      </c>
      <c r="AA9" s="42">
        <v>1</v>
      </c>
      <c r="AB9" s="42"/>
      <c r="AC9" s="42" t="str">
        <f>K9</f>
        <v>б/р</v>
      </c>
      <c r="AD9" s="47"/>
      <c r="AE9" s="42" t="str">
        <f t="shared" si="0"/>
        <v>б/р</v>
      </c>
      <c r="AF9" s="47"/>
      <c r="AG9" s="47"/>
      <c r="AH9" s="42">
        <v>14327</v>
      </c>
      <c r="AI9" s="42">
        <v>550528</v>
      </c>
      <c r="AJ9" s="40" t="s">
        <v>58</v>
      </c>
      <c r="AK9" s="40" t="s">
        <v>351</v>
      </c>
      <c r="AL9" s="44" t="s">
        <v>59</v>
      </c>
      <c r="AM9" s="47">
        <v>45619</v>
      </c>
      <c r="AN9" s="47">
        <v>45619</v>
      </c>
    </row>
    <row r="10" spans="1:40" ht="24.95" customHeight="1" x14ac:dyDescent="0.25">
      <c r="A10" s="11"/>
      <c r="B10" s="11">
        <v>737722</v>
      </c>
      <c r="C10" s="13" t="s">
        <v>43</v>
      </c>
      <c r="D10" s="48" t="s">
        <v>91</v>
      </c>
      <c r="E10" s="41" t="s">
        <v>62</v>
      </c>
      <c r="F10" s="40" t="s">
        <v>51</v>
      </c>
      <c r="G10" s="41">
        <v>40955</v>
      </c>
      <c r="H10" s="42">
        <f>DATEDIF(G10,AM10,"Y")</f>
        <v>12</v>
      </c>
      <c r="I10" s="43" t="s">
        <v>64</v>
      </c>
      <c r="J10" s="43">
        <v>36</v>
      </c>
      <c r="K10" s="83" t="s">
        <v>56</v>
      </c>
      <c r="L10" s="44" t="s">
        <v>81</v>
      </c>
      <c r="M10" s="90">
        <v>181445</v>
      </c>
      <c r="N10" s="44" t="s">
        <v>82</v>
      </c>
      <c r="O10" s="44">
        <v>219572</v>
      </c>
      <c r="P10" s="44" t="s">
        <v>47</v>
      </c>
      <c r="Q10" s="45" t="s">
        <v>199</v>
      </c>
      <c r="R10" s="40" t="s">
        <v>352</v>
      </c>
      <c r="S10" s="40" t="s">
        <v>65</v>
      </c>
      <c r="T10" s="46" t="s">
        <v>66</v>
      </c>
      <c r="U10" s="42" t="s">
        <v>360</v>
      </c>
      <c r="V10" s="47" t="s">
        <v>73</v>
      </c>
      <c r="W10" s="42">
        <v>1038431</v>
      </c>
      <c r="X10" s="47" t="s">
        <v>56</v>
      </c>
      <c r="Y10" s="47"/>
      <c r="Z10" s="42" t="s">
        <v>69</v>
      </c>
      <c r="AA10" s="42">
        <v>1</v>
      </c>
      <c r="AB10" s="42"/>
      <c r="AC10" s="42" t="str">
        <f>K10</f>
        <v>б/р</v>
      </c>
      <c r="AD10" s="47"/>
      <c r="AE10" s="42" t="str">
        <f t="shared" si="0"/>
        <v>б/р</v>
      </c>
      <c r="AF10" s="47"/>
      <c r="AG10" s="47"/>
      <c r="AH10" s="42">
        <v>14327</v>
      </c>
      <c r="AI10" s="42">
        <v>550528</v>
      </c>
      <c r="AJ10" s="40" t="s">
        <v>58</v>
      </c>
      <c r="AK10" s="40" t="s">
        <v>351</v>
      </c>
      <c r="AL10" s="44" t="s">
        <v>59</v>
      </c>
      <c r="AM10" s="47">
        <v>45619</v>
      </c>
      <c r="AN10" s="47">
        <v>45619</v>
      </c>
    </row>
    <row r="11" spans="1:40" ht="24.95" customHeight="1" x14ac:dyDescent="0.25">
      <c r="A11" s="12"/>
      <c r="B11" s="12">
        <v>1038431</v>
      </c>
      <c r="C11" s="13" t="s">
        <v>43</v>
      </c>
      <c r="D11" s="51" t="s">
        <v>83</v>
      </c>
      <c r="E11" s="41" t="s">
        <v>61</v>
      </c>
      <c r="F11" s="40" t="s">
        <v>51</v>
      </c>
      <c r="G11" s="78">
        <v>41388</v>
      </c>
      <c r="H11" s="42">
        <f>DATEDIF(G11,AM11,"Y")</f>
        <v>11</v>
      </c>
      <c r="I11" s="43" t="s">
        <v>64</v>
      </c>
      <c r="J11" s="43">
        <v>36</v>
      </c>
      <c r="K11" s="83" t="s">
        <v>56</v>
      </c>
      <c r="L11" s="44" t="s">
        <v>70</v>
      </c>
      <c r="M11" s="90">
        <v>180532</v>
      </c>
      <c r="N11" s="44" t="s">
        <v>82</v>
      </c>
      <c r="O11" s="44">
        <v>219572</v>
      </c>
      <c r="P11" s="44" t="s">
        <v>47</v>
      </c>
      <c r="Q11" s="45" t="s">
        <v>68</v>
      </c>
      <c r="R11" s="40" t="s">
        <v>352</v>
      </c>
      <c r="S11" s="40" t="s">
        <v>65</v>
      </c>
      <c r="T11" s="46" t="s">
        <v>66</v>
      </c>
      <c r="U11" s="42" t="s">
        <v>360</v>
      </c>
      <c r="V11" s="47" t="s">
        <v>92</v>
      </c>
      <c r="W11" s="42">
        <v>1154737</v>
      </c>
      <c r="X11" s="47" t="s">
        <v>56</v>
      </c>
      <c r="Y11" s="47"/>
      <c r="Z11" s="42" t="s">
        <v>69</v>
      </c>
      <c r="AA11" s="42">
        <v>2</v>
      </c>
      <c r="AB11" s="42"/>
      <c r="AC11" s="42" t="str">
        <f>K11</f>
        <v>б/р</v>
      </c>
      <c r="AD11" s="47"/>
      <c r="AE11" s="42" t="str">
        <f t="shared" si="0"/>
        <v>б/р</v>
      </c>
      <c r="AF11" s="47"/>
      <c r="AG11" s="47"/>
      <c r="AH11" s="42">
        <v>14327</v>
      </c>
      <c r="AI11" s="42">
        <v>550528</v>
      </c>
      <c r="AJ11" s="40" t="s">
        <v>58</v>
      </c>
      <c r="AK11" s="40" t="s">
        <v>351</v>
      </c>
      <c r="AL11" s="44" t="s">
        <v>59</v>
      </c>
      <c r="AM11" s="47">
        <v>45619</v>
      </c>
      <c r="AN11" s="47">
        <v>45619</v>
      </c>
    </row>
    <row r="12" spans="1:40" ht="24.95" customHeight="1" x14ac:dyDescent="0.25">
      <c r="A12" s="11"/>
      <c r="B12" s="12">
        <v>1038431</v>
      </c>
      <c r="C12" s="13" t="s">
        <v>43</v>
      </c>
      <c r="D12" s="51" t="s">
        <v>83</v>
      </c>
      <c r="E12" s="41" t="s">
        <v>61</v>
      </c>
      <c r="F12" s="40" t="s">
        <v>51</v>
      </c>
      <c r="G12" s="78">
        <v>41388</v>
      </c>
      <c r="H12" s="42">
        <f>DATEDIF(G12,AM12,"Y")</f>
        <v>11</v>
      </c>
      <c r="I12" s="43" t="s">
        <v>64</v>
      </c>
      <c r="J12" s="43">
        <v>36</v>
      </c>
      <c r="K12" s="83" t="s">
        <v>56</v>
      </c>
      <c r="L12" s="44" t="s">
        <v>70</v>
      </c>
      <c r="M12" s="90">
        <v>180532</v>
      </c>
      <c r="N12" s="44" t="s">
        <v>82</v>
      </c>
      <c r="O12" s="44">
        <v>219572</v>
      </c>
      <c r="P12" s="44" t="s">
        <v>47</v>
      </c>
      <c r="Q12" s="45" t="s">
        <v>199</v>
      </c>
      <c r="R12" s="40" t="s">
        <v>352</v>
      </c>
      <c r="S12" s="40" t="s">
        <v>65</v>
      </c>
      <c r="T12" s="46" t="s">
        <v>66</v>
      </c>
      <c r="U12" s="42" t="s">
        <v>360</v>
      </c>
      <c r="V12" s="47" t="s">
        <v>89</v>
      </c>
      <c r="W12" s="11">
        <v>737722</v>
      </c>
      <c r="X12" s="47" t="s">
        <v>56</v>
      </c>
      <c r="Y12" s="47"/>
      <c r="Z12" s="42" t="s">
        <v>71</v>
      </c>
      <c r="AA12" s="42">
        <v>2</v>
      </c>
      <c r="AB12" s="42"/>
      <c r="AC12" s="42" t="str">
        <f>K12</f>
        <v>б/р</v>
      </c>
      <c r="AD12" s="47"/>
      <c r="AE12" s="42" t="str">
        <f t="shared" si="0"/>
        <v>б/р</v>
      </c>
      <c r="AF12" s="47"/>
      <c r="AG12" s="47"/>
      <c r="AH12" s="42">
        <v>14327</v>
      </c>
      <c r="AI12" s="42">
        <v>550528</v>
      </c>
      <c r="AJ12" s="40" t="s">
        <v>58</v>
      </c>
      <c r="AK12" s="40" t="s">
        <v>351</v>
      </c>
      <c r="AL12" s="44" t="s">
        <v>59</v>
      </c>
      <c r="AM12" s="47">
        <v>45619</v>
      </c>
      <c r="AN12" s="47">
        <v>45619</v>
      </c>
    </row>
    <row r="13" spans="1:40" ht="24.95" customHeight="1" x14ac:dyDescent="0.25">
      <c r="A13" s="11"/>
      <c r="B13" s="12">
        <v>1154737</v>
      </c>
      <c r="C13" s="13" t="s">
        <v>43</v>
      </c>
      <c r="D13" s="48" t="s">
        <v>93</v>
      </c>
      <c r="E13" s="41" t="s">
        <v>63</v>
      </c>
      <c r="F13" s="40" t="s">
        <v>50</v>
      </c>
      <c r="G13" s="41">
        <v>41488</v>
      </c>
      <c r="H13" s="42">
        <f>DATEDIF(G13,AM13,"Y")</f>
        <v>11</v>
      </c>
      <c r="I13" s="43" t="s">
        <v>64</v>
      </c>
      <c r="J13" s="43">
        <v>36</v>
      </c>
      <c r="K13" s="83" t="s">
        <v>56</v>
      </c>
      <c r="L13" s="44" t="s">
        <v>67</v>
      </c>
      <c r="M13" s="90">
        <v>194378</v>
      </c>
      <c r="N13" s="44" t="s">
        <v>46</v>
      </c>
      <c r="O13" s="44">
        <v>219572</v>
      </c>
      <c r="P13" s="44" t="s">
        <v>47</v>
      </c>
      <c r="Q13" s="44" t="s">
        <v>68</v>
      </c>
      <c r="R13" s="40" t="s">
        <v>352</v>
      </c>
      <c r="S13" s="40" t="s">
        <v>65</v>
      </c>
      <c r="T13" s="46" t="s">
        <v>66</v>
      </c>
      <c r="U13" s="42" t="s">
        <v>360</v>
      </c>
      <c r="V13" s="47" t="s">
        <v>73</v>
      </c>
      <c r="W13" s="42">
        <v>1038431</v>
      </c>
      <c r="X13" s="47" t="s">
        <v>56</v>
      </c>
      <c r="Y13" s="47"/>
      <c r="Z13" s="42" t="s">
        <v>71</v>
      </c>
      <c r="AA13" s="42">
        <v>3</v>
      </c>
      <c r="AB13" s="42"/>
      <c r="AC13" s="42" t="str">
        <f>K13</f>
        <v>б/р</v>
      </c>
      <c r="AD13" s="47"/>
      <c r="AE13" s="42" t="str">
        <f t="shared" si="0"/>
        <v>б/р</v>
      </c>
      <c r="AF13" s="47"/>
      <c r="AG13" s="47"/>
      <c r="AH13" s="42">
        <v>14327</v>
      </c>
      <c r="AI13" s="42">
        <v>550528</v>
      </c>
      <c r="AJ13" s="40" t="s">
        <v>58</v>
      </c>
      <c r="AK13" s="40" t="s">
        <v>351</v>
      </c>
      <c r="AL13" s="44" t="s">
        <v>59</v>
      </c>
      <c r="AM13" s="47">
        <v>45619</v>
      </c>
      <c r="AN13" s="47">
        <v>45619</v>
      </c>
    </row>
    <row r="14" spans="1:40" ht="24.95" customHeight="1" x14ac:dyDescent="0.25">
      <c r="A14" s="11"/>
      <c r="B14" s="12"/>
      <c r="C14" s="13" t="s">
        <v>43</v>
      </c>
      <c r="D14" s="42" t="s">
        <v>97</v>
      </c>
      <c r="E14" s="40" t="s">
        <v>98</v>
      </c>
      <c r="F14" s="40"/>
      <c r="G14" s="52">
        <v>41843</v>
      </c>
      <c r="H14" s="42">
        <f>DATEDIF(G14,AM14,"Y")</f>
        <v>10</v>
      </c>
      <c r="I14" s="43" t="s">
        <v>64</v>
      </c>
      <c r="J14" s="43">
        <v>36</v>
      </c>
      <c r="K14" s="83" t="s">
        <v>56</v>
      </c>
      <c r="L14" s="44" t="s">
        <v>77</v>
      </c>
      <c r="M14" s="90"/>
      <c r="N14" s="44"/>
      <c r="O14" s="44"/>
      <c r="P14" s="44" t="s">
        <v>47</v>
      </c>
      <c r="Q14" s="42" t="s">
        <v>68</v>
      </c>
      <c r="R14" s="40" t="s">
        <v>352</v>
      </c>
      <c r="S14" s="40" t="s">
        <v>65</v>
      </c>
      <c r="T14" s="46" t="s">
        <v>66</v>
      </c>
      <c r="U14" s="42" t="s">
        <v>360</v>
      </c>
      <c r="V14" s="47" t="s">
        <v>89</v>
      </c>
      <c r="W14" s="11">
        <v>737722</v>
      </c>
      <c r="X14" s="47" t="s">
        <v>56</v>
      </c>
      <c r="Y14" s="47"/>
      <c r="Z14" s="42" t="s">
        <v>71</v>
      </c>
      <c r="AA14" s="42">
        <v>3</v>
      </c>
      <c r="AB14" s="42"/>
      <c r="AC14" s="42" t="str">
        <f>K14</f>
        <v>б/р</v>
      </c>
      <c r="AD14" s="47"/>
      <c r="AE14" s="42" t="str">
        <f t="shared" si="0"/>
        <v>б/р</v>
      </c>
      <c r="AF14" s="47"/>
      <c r="AG14" s="47"/>
      <c r="AH14" s="42">
        <v>14327</v>
      </c>
      <c r="AI14" s="42">
        <v>550528</v>
      </c>
      <c r="AJ14" s="40" t="s">
        <v>58</v>
      </c>
      <c r="AK14" s="40" t="s">
        <v>351</v>
      </c>
      <c r="AL14" s="44" t="s">
        <v>59</v>
      </c>
      <c r="AM14" s="47">
        <v>45619</v>
      </c>
      <c r="AN14" s="47">
        <v>45619</v>
      </c>
    </row>
    <row r="15" spans="1:40" ht="24.95" customHeight="1" x14ac:dyDescent="0.25">
      <c r="A15" s="11"/>
      <c r="B15" s="11">
        <v>1200092</v>
      </c>
      <c r="C15" s="13" t="s">
        <v>43</v>
      </c>
      <c r="D15" s="47" t="s">
        <v>366</v>
      </c>
      <c r="E15" s="42" t="s">
        <v>367</v>
      </c>
      <c r="F15" s="40" t="s">
        <v>48</v>
      </c>
      <c r="G15" s="41">
        <v>41161</v>
      </c>
      <c r="H15" s="42">
        <f>DATEDIF(G15,AM15,"Y")</f>
        <v>12</v>
      </c>
      <c r="I15" s="43" t="s">
        <v>64</v>
      </c>
      <c r="J15" s="43">
        <v>36</v>
      </c>
      <c r="K15" s="83" t="s">
        <v>56</v>
      </c>
      <c r="L15" s="44" t="s">
        <v>70</v>
      </c>
      <c r="M15" s="90">
        <v>180532</v>
      </c>
      <c r="N15" s="44" t="s">
        <v>46</v>
      </c>
      <c r="O15" s="44">
        <v>219572</v>
      </c>
      <c r="P15" s="44" t="s">
        <v>47</v>
      </c>
      <c r="Q15" s="45" t="s">
        <v>68</v>
      </c>
      <c r="R15" s="40" t="s">
        <v>352</v>
      </c>
      <c r="S15" s="40" t="s">
        <v>65</v>
      </c>
      <c r="T15" s="46" t="s">
        <v>66</v>
      </c>
      <c r="U15" s="42" t="s">
        <v>365</v>
      </c>
      <c r="V15" s="47" t="s">
        <v>78</v>
      </c>
      <c r="W15" s="42">
        <v>753909</v>
      </c>
      <c r="X15" s="45" t="s">
        <v>147</v>
      </c>
      <c r="Y15" s="47"/>
      <c r="Z15" s="42" t="s">
        <v>69</v>
      </c>
      <c r="AA15" s="42">
        <v>1</v>
      </c>
      <c r="AB15" s="42"/>
      <c r="AC15" s="42" t="str">
        <f>K15</f>
        <v>б/р</v>
      </c>
      <c r="AD15" s="47"/>
      <c r="AE15" s="42" t="str">
        <f t="shared" si="0"/>
        <v>б/р</v>
      </c>
      <c r="AF15" s="47"/>
      <c r="AG15" s="47"/>
      <c r="AH15" s="42">
        <v>14327</v>
      </c>
      <c r="AI15" s="42">
        <v>550528</v>
      </c>
      <c r="AJ15" s="40" t="s">
        <v>58</v>
      </c>
      <c r="AK15" s="40" t="s">
        <v>351</v>
      </c>
      <c r="AL15" s="44" t="s">
        <v>59</v>
      </c>
      <c r="AM15" s="47">
        <v>45619</v>
      </c>
      <c r="AN15" s="47">
        <v>45619</v>
      </c>
    </row>
    <row r="16" spans="1:40" ht="24.95" customHeight="1" x14ac:dyDescent="0.25">
      <c r="A16" s="11"/>
      <c r="B16" s="11">
        <v>1200092</v>
      </c>
      <c r="C16" s="13" t="s">
        <v>43</v>
      </c>
      <c r="D16" s="47" t="s">
        <v>366</v>
      </c>
      <c r="E16" s="42" t="s">
        <v>367</v>
      </c>
      <c r="F16" s="40" t="s">
        <v>48</v>
      </c>
      <c r="G16" s="41">
        <v>41161</v>
      </c>
      <c r="H16" s="42">
        <f>DATEDIF(G16,AM16,"Y")</f>
        <v>12</v>
      </c>
      <c r="I16" s="43" t="s">
        <v>64</v>
      </c>
      <c r="J16" s="43">
        <v>36</v>
      </c>
      <c r="K16" s="83" t="s">
        <v>56</v>
      </c>
      <c r="L16" s="44" t="s">
        <v>70</v>
      </c>
      <c r="M16" s="90">
        <v>180532</v>
      </c>
      <c r="N16" s="44" t="s">
        <v>46</v>
      </c>
      <c r="O16" s="44">
        <v>219572</v>
      </c>
      <c r="P16" s="44" t="s">
        <v>47</v>
      </c>
      <c r="Q16" s="45" t="s">
        <v>199</v>
      </c>
      <c r="R16" s="40" t="s">
        <v>352</v>
      </c>
      <c r="S16" s="40" t="s">
        <v>65</v>
      </c>
      <c r="T16" s="46" t="s">
        <v>66</v>
      </c>
      <c r="U16" s="42" t="s">
        <v>365</v>
      </c>
      <c r="V16" s="47" t="s">
        <v>74</v>
      </c>
      <c r="W16" s="42"/>
      <c r="X16" s="47" t="s">
        <v>56</v>
      </c>
      <c r="Y16" s="47"/>
      <c r="Z16" s="42" t="s">
        <v>69</v>
      </c>
      <c r="AA16" s="42">
        <v>1</v>
      </c>
      <c r="AB16" s="42"/>
      <c r="AC16" s="42" t="str">
        <f>K16</f>
        <v>б/р</v>
      </c>
      <c r="AD16" s="47"/>
      <c r="AE16" s="42" t="str">
        <f t="shared" si="0"/>
        <v>б/р</v>
      </c>
      <c r="AF16" s="47"/>
      <c r="AG16" s="47"/>
      <c r="AH16" s="42">
        <v>14327</v>
      </c>
      <c r="AI16" s="42">
        <v>550528</v>
      </c>
      <c r="AJ16" s="40" t="s">
        <v>58</v>
      </c>
      <c r="AK16" s="40" t="s">
        <v>351</v>
      </c>
      <c r="AL16" s="44" t="s">
        <v>59</v>
      </c>
      <c r="AM16" s="47">
        <v>45619</v>
      </c>
      <c r="AN16" s="47">
        <v>45619</v>
      </c>
    </row>
    <row r="17" spans="1:40" ht="24.95" customHeight="1" x14ac:dyDescent="0.25">
      <c r="A17" s="11"/>
      <c r="B17" s="12"/>
      <c r="C17" s="13" t="s">
        <v>43</v>
      </c>
      <c r="D17" s="49" t="s">
        <v>75</v>
      </c>
      <c r="E17" s="41" t="s">
        <v>76</v>
      </c>
      <c r="F17" s="40"/>
      <c r="G17" s="41">
        <v>41397</v>
      </c>
      <c r="H17" s="42">
        <f>DATEDIF(G17,AM17,"Y")</f>
        <v>11</v>
      </c>
      <c r="I17" s="43" t="s">
        <v>64</v>
      </c>
      <c r="J17" s="43">
        <v>36</v>
      </c>
      <c r="K17" s="83" t="s">
        <v>56</v>
      </c>
      <c r="L17" s="44" t="s">
        <v>77</v>
      </c>
      <c r="M17" s="90"/>
      <c r="N17" s="44"/>
      <c r="O17" s="44"/>
      <c r="P17" s="44" t="s">
        <v>47</v>
      </c>
      <c r="Q17" s="42" t="s">
        <v>199</v>
      </c>
      <c r="R17" s="40" t="s">
        <v>352</v>
      </c>
      <c r="S17" s="40" t="s">
        <v>65</v>
      </c>
      <c r="T17" s="46" t="s">
        <v>66</v>
      </c>
      <c r="U17" s="42" t="s">
        <v>365</v>
      </c>
      <c r="V17" s="47" t="s">
        <v>361</v>
      </c>
      <c r="W17" s="11">
        <v>1200092</v>
      </c>
      <c r="X17" s="47" t="s">
        <v>56</v>
      </c>
      <c r="Y17" s="47"/>
      <c r="Z17" s="42" t="s">
        <v>71</v>
      </c>
      <c r="AA17" s="42">
        <v>2</v>
      </c>
      <c r="AB17" s="42"/>
      <c r="AC17" s="42" t="str">
        <f>K17</f>
        <v>б/р</v>
      </c>
      <c r="AD17" s="47"/>
      <c r="AE17" s="42" t="str">
        <f t="shared" si="0"/>
        <v>б/р</v>
      </c>
      <c r="AF17" s="47"/>
      <c r="AG17" s="47"/>
      <c r="AH17" s="42">
        <v>14327</v>
      </c>
      <c r="AI17" s="42">
        <v>550528</v>
      </c>
      <c r="AJ17" s="40" t="s">
        <v>58</v>
      </c>
      <c r="AK17" s="40" t="s">
        <v>351</v>
      </c>
      <c r="AL17" s="44" t="s">
        <v>59</v>
      </c>
      <c r="AM17" s="47">
        <v>45619</v>
      </c>
      <c r="AN17" s="47">
        <v>45619</v>
      </c>
    </row>
    <row r="18" spans="1:40" ht="24.95" customHeight="1" x14ac:dyDescent="0.25">
      <c r="A18" s="11"/>
      <c r="B18" s="12"/>
      <c r="C18" s="13" t="s">
        <v>43</v>
      </c>
      <c r="D18" s="49" t="s">
        <v>75</v>
      </c>
      <c r="E18" s="41" t="s">
        <v>76</v>
      </c>
      <c r="F18" s="40"/>
      <c r="G18" s="41">
        <v>41397</v>
      </c>
      <c r="H18" s="42">
        <f>DATEDIF(G18,AM18,"Y")</f>
        <v>11</v>
      </c>
      <c r="I18" s="43" t="s">
        <v>64</v>
      </c>
      <c r="J18" s="43">
        <v>36</v>
      </c>
      <c r="K18" s="83" t="s">
        <v>56</v>
      </c>
      <c r="L18" s="44" t="s">
        <v>77</v>
      </c>
      <c r="M18" s="90"/>
      <c r="N18" s="44"/>
      <c r="O18" s="44"/>
      <c r="P18" s="44" t="s">
        <v>47</v>
      </c>
      <c r="Q18" s="42" t="s">
        <v>68</v>
      </c>
      <c r="R18" s="40" t="s">
        <v>352</v>
      </c>
      <c r="S18" s="40" t="s">
        <v>65</v>
      </c>
      <c r="T18" s="46" t="s">
        <v>66</v>
      </c>
      <c r="U18" s="42" t="s">
        <v>365</v>
      </c>
      <c r="V18" s="47" t="s">
        <v>362</v>
      </c>
      <c r="W18" s="42">
        <v>1778912</v>
      </c>
      <c r="X18" s="47" t="s">
        <v>56</v>
      </c>
      <c r="Y18" s="47"/>
      <c r="Z18" s="42" t="s">
        <v>69</v>
      </c>
      <c r="AA18" s="42">
        <v>2</v>
      </c>
      <c r="AB18" s="42"/>
      <c r="AC18" s="42" t="str">
        <f>K18</f>
        <v>б/р</v>
      </c>
      <c r="AD18" s="47"/>
      <c r="AE18" s="42" t="str">
        <f t="shared" si="0"/>
        <v>б/р</v>
      </c>
      <c r="AF18" s="47"/>
      <c r="AG18" s="47"/>
      <c r="AH18" s="42">
        <v>14327</v>
      </c>
      <c r="AI18" s="42">
        <v>550528</v>
      </c>
      <c r="AJ18" s="40" t="s">
        <v>58</v>
      </c>
      <c r="AK18" s="40" t="s">
        <v>351</v>
      </c>
      <c r="AL18" s="44" t="s">
        <v>59</v>
      </c>
      <c r="AM18" s="47">
        <v>45619</v>
      </c>
      <c r="AN18" s="47">
        <v>45619</v>
      </c>
    </row>
    <row r="19" spans="1:40" ht="24.95" customHeight="1" x14ac:dyDescent="0.25">
      <c r="A19" s="11"/>
      <c r="B19" s="12">
        <v>753909</v>
      </c>
      <c r="C19" s="13" t="s">
        <v>43</v>
      </c>
      <c r="D19" s="42" t="s">
        <v>79</v>
      </c>
      <c r="E19" s="52" t="s">
        <v>80</v>
      </c>
      <c r="F19" s="40" t="s">
        <v>52</v>
      </c>
      <c r="G19" s="52">
        <v>40925</v>
      </c>
      <c r="H19" s="42">
        <f>DATEDIF(G19,AM19,"Y")</f>
        <v>12</v>
      </c>
      <c r="I19" s="43" t="s">
        <v>64</v>
      </c>
      <c r="J19" s="43">
        <v>36</v>
      </c>
      <c r="K19" s="83" t="s">
        <v>147</v>
      </c>
      <c r="L19" s="44" t="s">
        <v>81</v>
      </c>
      <c r="M19" s="90">
        <v>181445</v>
      </c>
      <c r="N19" s="44" t="s">
        <v>82</v>
      </c>
      <c r="O19" s="44">
        <v>219572</v>
      </c>
      <c r="P19" s="44" t="s">
        <v>47</v>
      </c>
      <c r="Q19" s="42" t="s">
        <v>68</v>
      </c>
      <c r="R19" s="40" t="s">
        <v>352</v>
      </c>
      <c r="S19" s="40" t="s">
        <v>65</v>
      </c>
      <c r="T19" s="46" t="s">
        <v>66</v>
      </c>
      <c r="U19" s="42" t="s">
        <v>365</v>
      </c>
      <c r="V19" s="47" t="s">
        <v>361</v>
      </c>
      <c r="W19" s="11">
        <v>1200092</v>
      </c>
      <c r="X19" s="47" t="s">
        <v>56</v>
      </c>
      <c r="Y19" s="47"/>
      <c r="Z19" s="42" t="s">
        <v>71</v>
      </c>
      <c r="AA19" s="42">
        <v>3</v>
      </c>
      <c r="AB19" s="42"/>
      <c r="AC19" s="42" t="str">
        <f>K19</f>
        <v>3 юн</v>
      </c>
      <c r="AD19" s="47">
        <v>45261</v>
      </c>
      <c r="AE19" s="42" t="str">
        <f t="shared" si="0"/>
        <v>3 юн</v>
      </c>
      <c r="AF19" s="47">
        <f t="shared" ref="AF19" si="1">AD19</f>
        <v>45261</v>
      </c>
      <c r="AG19" s="47">
        <f>DATE(YEAR(AD19),MONTH(AD19),DAY(AD19)+731)</f>
        <v>45992</v>
      </c>
      <c r="AH19" s="42">
        <v>14327</v>
      </c>
      <c r="AI19" s="42">
        <v>550528</v>
      </c>
      <c r="AJ19" s="40" t="s">
        <v>58</v>
      </c>
      <c r="AK19" s="40" t="s">
        <v>351</v>
      </c>
      <c r="AL19" s="44" t="s">
        <v>59</v>
      </c>
      <c r="AM19" s="47">
        <v>45619</v>
      </c>
      <c r="AN19" s="47">
        <v>45619</v>
      </c>
    </row>
    <row r="20" spans="1:40" ht="24.95" customHeight="1" x14ac:dyDescent="0.25">
      <c r="A20" s="11"/>
      <c r="B20" s="11"/>
      <c r="C20" s="13" t="s">
        <v>43</v>
      </c>
      <c r="D20" s="48" t="s">
        <v>363</v>
      </c>
      <c r="E20" s="41" t="s">
        <v>364</v>
      </c>
      <c r="F20" s="40" t="s">
        <v>50</v>
      </c>
      <c r="G20" s="41" t="s">
        <v>374</v>
      </c>
      <c r="H20" s="42">
        <f>DATEDIF(G20,AM20,"Y")</f>
        <v>10</v>
      </c>
      <c r="I20" s="43" t="s">
        <v>64</v>
      </c>
      <c r="J20" s="43">
        <v>36</v>
      </c>
      <c r="K20" s="83" t="s">
        <v>56</v>
      </c>
      <c r="L20" s="44" t="s">
        <v>356</v>
      </c>
      <c r="M20" s="90">
        <v>180553</v>
      </c>
      <c r="N20" s="44" t="s">
        <v>82</v>
      </c>
      <c r="O20" s="44">
        <v>219572</v>
      </c>
      <c r="P20" s="44" t="s">
        <v>47</v>
      </c>
      <c r="Q20" s="42" t="s">
        <v>68</v>
      </c>
      <c r="R20" s="40" t="s">
        <v>352</v>
      </c>
      <c r="S20" s="40" t="s">
        <v>65</v>
      </c>
      <c r="T20" s="46" t="s">
        <v>66</v>
      </c>
      <c r="U20" s="42" t="s">
        <v>365</v>
      </c>
      <c r="V20" s="47" t="s">
        <v>74</v>
      </c>
      <c r="W20" s="42"/>
      <c r="X20" s="47" t="s">
        <v>56</v>
      </c>
      <c r="Y20" s="47"/>
      <c r="Z20" s="42" t="s">
        <v>71</v>
      </c>
      <c r="AA20" s="42">
        <v>3</v>
      </c>
      <c r="AB20" s="42"/>
      <c r="AC20" s="42" t="str">
        <f>K20</f>
        <v>б/р</v>
      </c>
      <c r="AD20" s="47"/>
      <c r="AE20" s="42" t="str">
        <f t="shared" si="0"/>
        <v>б/р</v>
      </c>
      <c r="AF20" s="47"/>
      <c r="AG20" s="47"/>
      <c r="AH20" s="42">
        <v>14327</v>
      </c>
      <c r="AI20" s="42">
        <v>550528</v>
      </c>
      <c r="AJ20" s="40" t="s">
        <v>58</v>
      </c>
      <c r="AK20" s="40" t="s">
        <v>351</v>
      </c>
      <c r="AL20" s="44" t="s">
        <v>59</v>
      </c>
      <c r="AM20" s="47">
        <v>45619</v>
      </c>
      <c r="AN20" s="47">
        <v>45619</v>
      </c>
    </row>
    <row r="21" spans="1:40" ht="24.95" customHeight="1" x14ac:dyDescent="0.25">
      <c r="A21" s="11"/>
      <c r="B21" s="11">
        <v>1440011</v>
      </c>
      <c r="C21" s="13" t="s">
        <v>43</v>
      </c>
      <c r="D21" s="49" t="s">
        <v>370</v>
      </c>
      <c r="E21" s="40" t="s">
        <v>371</v>
      </c>
      <c r="F21" s="40" t="s">
        <v>49</v>
      </c>
      <c r="G21" s="53" t="s">
        <v>369</v>
      </c>
      <c r="H21" s="42">
        <f>DATEDIF(G21,AM21,"Y")</f>
        <v>11</v>
      </c>
      <c r="I21" s="43" t="s">
        <v>64</v>
      </c>
      <c r="J21" s="43">
        <v>36</v>
      </c>
      <c r="K21" s="83" t="s">
        <v>56</v>
      </c>
      <c r="L21" s="44" t="s">
        <v>70</v>
      </c>
      <c r="M21" s="90">
        <v>180532</v>
      </c>
      <c r="N21" s="44" t="s">
        <v>82</v>
      </c>
      <c r="O21" s="44">
        <v>219572</v>
      </c>
      <c r="P21" s="44" t="s">
        <v>47</v>
      </c>
      <c r="Q21" s="42" t="s">
        <v>68</v>
      </c>
      <c r="R21" s="40" t="s">
        <v>352</v>
      </c>
      <c r="S21" s="40" t="s">
        <v>65</v>
      </c>
      <c r="T21" s="46" t="s">
        <v>66</v>
      </c>
      <c r="U21" s="42" t="s">
        <v>365</v>
      </c>
      <c r="V21" s="47" t="s">
        <v>372</v>
      </c>
      <c r="W21" s="42"/>
      <c r="X21" s="47" t="s">
        <v>56</v>
      </c>
      <c r="Y21" s="47"/>
      <c r="Z21" s="42" t="s">
        <v>71</v>
      </c>
      <c r="AA21" s="42">
        <v>3</v>
      </c>
      <c r="AB21" s="42"/>
      <c r="AC21" s="42" t="str">
        <f>K21</f>
        <v>б/р</v>
      </c>
      <c r="AD21" s="47"/>
      <c r="AE21" s="42" t="str">
        <f t="shared" si="0"/>
        <v>б/р</v>
      </c>
      <c r="AF21" s="47"/>
      <c r="AG21" s="47"/>
      <c r="AH21" s="42">
        <v>14327</v>
      </c>
      <c r="AI21" s="42">
        <v>550528</v>
      </c>
      <c r="AJ21" s="40" t="s">
        <v>58</v>
      </c>
      <c r="AK21" s="40" t="s">
        <v>351</v>
      </c>
      <c r="AL21" s="44" t="s">
        <v>59</v>
      </c>
      <c r="AM21" s="47">
        <v>45619</v>
      </c>
      <c r="AN21" s="47">
        <v>45619</v>
      </c>
    </row>
    <row r="22" spans="1:40" ht="24.95" customHeight="1" x14ac:dyDescent="0.25">
      <c r="A22" s="11"/>
      <c r="B22" s="12">
        <v>1151849</v>
      </c>
      <c r="C22" s="13" t="s">
        <v>43</v>
      </c>
      <c r="D22" s="49" t="s">
        <v>84</v>
      </c>
      <c r="E22" s="40" t="s">
        <v>85</v>
      </c>
      <c r="F22" s="40" t="s">
        <v>60</v>
      </c>
      <c r="G22" s="41">
        <v>41414</v>
      </c>
      <c r="H22" s="42">
        <f>DATEDIF(G22,AM22,"Y")</f>
        <v>11</v>
      </c>
      <c r="I22" s="43" t="s">
        <v>64</v>
      </c>
      <c r="J22" s="43">
        <v>36</v>
      </c>
      <c r="K22" s="83" t="s">
        <v>56</v>
      </c>
      <c r="L22" s="44" t="s">
        <v>81</v>
      </c>
      <c r="M22" s="90">
        <v>181445</v>
      </c>
      <c r="N22" s="44" t="s">
        <v>82</v>
      </c>
      <c r="O22" s="44">
        <v>219572</v>
      </c>
      <c r="P22" s="44" t="s">
        <v>47</v>
      </c>
      <c r="Q22" s="42" t="s">
        <v>68</v>
      </c>
      <c r="R22" s="40" t="s">
        <v>352</v>
      </c>
      <c r="S22" s="40" t="s">
        <v>65</v>
      </c>
      <c r="T22" s="46" t="s">
        <v>66</v>
      </c>
      <c r="U22" s="42" t="s">
        <v>365</v>
      </c>
      <c r="V22" s="47" t="s">
        <v>373</v>
      </c>
      <c r="W22" s="42">
        <v>1885291</v>
      </c>
      <c r="X22" s="47" t="s">
        <v>56</v>
      </c>
      <c r="Y22" s="47"/>
      <c r="Z22" s="42" t="s">
        <v>71</v>
      </c>
      <c r="AA22" s="42">
        <v>3</v>
      </c>
      <c r="AB22" s="42"/>
      <c r="AC22" s="42" t="str">
        <f>K22</f>
        <v>б/р</v>
      </c>
      <c r="AD22" s="47"/>
      <c r="AE22" s="42" t="str">
        <f t="shared" si="0"/>
        <v>б/р</v>
      </c>
      <c r="AF22" s="47"/>
      <c r="AG22" s="47"/>
      <c r="AH22" s="42">
        <v>14327</v>
      </c>
      <c r="AI22" s="42">
        <v>550528</v>
      </c>
      <c r="AJ22" s="40" t="s">
        <v>58</v>
      </c>
      <c r="AK22" s="40" t="s">
        <v>351</v>
      </c>
      <c r="AL22" s="44" t="s">
        <v>59</v>
      </c>
      <c r="AM22" s="47">
        <v>45619</v>
      </c>
      <c r="AN22" s="47">
        <v>45619</v>
      </c>
    </row>
    <row r="23" spans="1:40" ht="24.95" customHeight="1" x14ac:dyDescent="0.25">
      <c r="A23" s="11"/>
      <c r="B23" s="12">
        <v>1885291</v>
      </c>
      <c r="C23" s="13" t="s">
        <v>43</v>
      </c>
      <c r="D23" s="47" t="s">
        <v>376</v>
      </c>
      <c r="E23" s="41" t="s">
        <v>377</v>
      </c>
      <c r="F23" s="40" t="s">
        <v>44</v>
      </c>
      <c r="G23" s="41">
        <v>41162</v>
      </c>
      <c r="H23" s="42">
        <f>DATEDIF(G23,AM23,"Y")</f>
        <v>12</v>
      </c>
      <c r="I23" s="43" t="s">
        <v>64</v>
      </c>
      <c r="J23" s="43">
        <v>36</v>
      </c>
      <c r="K23" s="83" t="s">
        <v>56</v>
      </c>
      <c r="L23" s="44" t="s">
        <v>70</v>
      </c>
      <c r="M23" s="90">
        <v>180532</v>
      </c>
      <c r="N23" s="44" t="s">
        <v>82</v>
      </c>
      <c r="O23" s="44">
        <v>219572</v>
      </c>
      <c r="P23" s="44" t="s">
        <v>47</v>
      </c>
      <c r="Q23" s="42" t="s">
        <v>68</v>
      </c>
      <c r="R23" s="40" t="s">
        <v>352</v>
      </c>
      <c r="S23" s="40" t="s">
        <v>65</v>
      </c>
      <c r="T23" s="46" t="s">
        <v>66</v>
      </c>
      <c r="U23" s="42" t="s">
        <v>365</v>
      </c>
      <c r="V23" s="47" t="s">
        <v>86</v>
      </c>
      <c r="W23" s="54">
        <v>1151849</v>
      </c>
      <c r="X23" s="47" t="s">
        <v>56</v>
      </c>
      <c r="Y23" s="47"/>
      <c r="Z23" s="42" t="s">
        <v>69</v>
      </c>
      <c r="AA23" s="42">
        <v>2</v>
      </c>
      <c r="AB23" s="42"/>
      <c r="AC23" s="42" t="str">
        <f>K23</f>
        <v>б/р</v>
      </c>
      <c r="AD23" s="47"/>
      <c r="AE23" s="42" t="str">
        <f t="shared" si="0"/>
        <v>б/р</v>
      </c>
      <c r="AF23" s="47"/>
      <c r="AG23" s="47"/>
      <c r="AH23" s="42">
        <v>14327</v>
      </c>
      <c r="AI23" s="42">
        <v>550528</v>
      </c>
      <c r="AJ23" s="40" t="s">
        <v>58</v>
      </c>
      <c r="AK23" s="40" t="s">
        <v>351</v>
      </c>
      <c r="AL23" s="44" t="s">
        <v>59</v>
      </c>
      <c r="AM23" s="47">
        <v>45619</v>
      </c>
      <c r="AN23" s="47">
        <v>45619</v>
      </c>
    </row>
    <row r="24" spans="1:40" ht="24.95" customHeight="1" x14ac:dyDescent="0.25">
      <c r="A24" s="11"/>
      <c r="B24" s="16"/>
      <c r="C24" s="13" t="s">
        <v>43</v>
      </c>
      <c r="D24" s="47" t="s">
        <v>378</v>
      </c>
      <c r="E24" s="54" t="s">
        <v>379</v>
      </c>
      <c r="F24" s="40" t="s">
        <v>49</v>
      </c>
      <c r="G24" s="41" t="s">
        <v>375</v>
      </c>
      <c r="H24" s="42">
        <f>DATEDIF(G24,AM24,"Y")</f>
        <v>12</v>
      </c>
      <c r="I24" s="43" t="s">
        <v>64</v>
      </c>
      <c r="J24" s="43">
        <v>36</v>
      </c>
      <c r="K24" s="83" t="s">
        <v>56</v>
      </c>
      <c r="L24" s="44" t="s">
        <v>356</v>
      </c>
      <c r="M24" s="90">
        <v>180553</v>
      </c>
      <c r="N24" s="44" t="s">
        <v>82</v>
      </c>
      <c r="O24" s="44">
        <v>219572</v>
      </c>
      <c r="P24" s="44" t="s">
        <v>47</v>
      </c>
      <c r="Q24" s="44" t="s">
        <v>68</v>
      </c>
      <c r="R24" s="40" t="s">
        <v>352</v>
      </c>
      <c r="S24" s="40" t="s">
        <v>65</v>
      </c>
      <c r="T24" s="46" t="s">
        <v>66</v>
      </c>
      <c r="U24" s="42" t="s">
        <v>365</v>
      </c>
      <c r="V24" s="47" t="s">
        <v>368</v>
      </c>
      <c r="W24" s="11">
        <v>1440011</v>
      </c>
      <c r="X24" s="47" t="s">
        <v>56</v>
      </c>
      <c r="Y24" s="47"/>
      <c r="Z24" s="42" t="s">
        <v>69</v>
      </c>
      <c r="AA24" s="42">
        <v>1</v>
      </c>
      <c r="AB24" s="42"/>
      <c r="AC24" s="42" t="str">
        <f>K24</f>
        <v>б/р</v>
      </c>
      <c r="AD24" s="47"/>
      <c r="AE24" s="42" t="str">
        <f t="shared" si="0"/>
        <v>б/р</v>
      </c>
      <c r="AF24" s="47"/>
      <c r="AG24" s="47"/>
      <c r="AH24" s="42">
        <v>14327</v>
      </c>
      <c r="AI24" s="42">
        <v>550528</v>
      </c>
      <c r="AJ24" s="40" t="s">
        <v>58</v>
      </c>
      <c r="AK24" s="40" t="s">
        <v>351</v>
      </c>
      <c r="AL24" s="44" t="s">
        <v>59</v>
      </c>
      <c r="AM24" s="47">
        <v>45619</v>
      </c>
      <c r="AN24" s="47">
        <v>45619</v>
      </c>
    </row>
    <row r="25" spans="1:40" ht="24.95" customHeight="1" x14ac:dyDescent="0.25">
      <c r="A25" s="11"/>
      <c r="B25" s="12">
        <v>1885291</v>
      </c>
      <c r="C25" s="13" t="s">
        <v>43</v>
      </c>
      <c r="D25" s="47" t="s">
        <v>376</v>
      </c>
      <c r="E25" s="41" t="s">
        <v>377</v>
      </c>
      <c r="F25" s="40" t="s">
        <v>44</v>
      </c>
      <c r="G25" s="41">
        <v>41162</v>
      </c>
      <c r="H25" s="42">
        <f>DATEDIF(G25,AM25,"Y")</f>
        <v>12</v>
      </c>
      <c r="I25" s="43" t="s">
        <v>64</v>
      </c>
      <c r="J25" s="43">
        <v>36</v>
      </c>
      <c r="K25" s="83" t="s">
        <v>56</v>
      </c>
      <c r="L25" s="44" t="s">
        <v>70</v>
      </c>
      <c r="M25" s="90">
        <v>180532</v>
      </c>
      <c r="N25" s="44" t="s">
        <v>82</v>
      </c>
      <c r="O25" s="44">
        <v>219572</v>
      </c>
      <c r="P25" s="44" t="s">
        <v>47</v>
      </c>
      <c r="Q25" s="44" t="s">
        <v>199</v>
      </c>
      <c r="R25" s="40" t="s">
        <v>352</v>
      </c>
      <c r="S25" s="40" t="s">
        <v>65</v>
      </c>
      <c r="T25" s="46" t="s">
        <v>66</v>
      </c>
      <c r="U25" s="42" t="s">
        <v>365</v>
      </c>
      <c r="V25" s="47" t="s">
        <v>372</v>
      </c>
      <c r="W25" s="42"/>
      <c r="X25" s="47" t="s">
        <v>56</v>
      </c>
      <c r="Y25" s="47"/>
      <c r="Z25" s="42" t="s">
        <v>71</v>
      </c>
      <c r="AA25" s="42">
        <v>2</v>
      </c>
      <c r="AB25" s="42"/>
      <c r="AC25" s="42" t="str">
        <f>K25</f>
        <v>б/р</v>
      </c>
      <c r="AD25" s="47"/>
      <c r="AE25" s="42" t="str">
        <f t="shared" si="0"/>
        <v>б/р</v>
      </c>
      <c r="AF25" s="47"/>
      <c r="AG25" s="47"/>
      <c r="AH25" s="42">
        <v>14327</v>
      </c>
      <c r="AI25" s="42">
        <v>550528</v>
      </c>
      <c r="AJ25" s="40" t="s">
        <v>58</v>
      </c>
      <c r="AK25" s="40" t="s">
        <v>351</v>
      </c>
      <c r="AL25" s="44" t="s">
        <v>59</v>
      </c>
      <c r="AM25" s="47">
        <v>45619</v>
      </c>
      <c r="AN25" s="47">
        <v>45619</v>
      </c>
    </row>
    <row r="26" spans="1:40" ht="24.95" customHeight="1" x14ac:dyDescent="0.25">
      <c r="A26" s="11"/>
      <c r="B26" s="16"/>
      <c r="C26" s="13" t="s">
        <v>43</v>
      </c>
      <c r="D26" s="47" t="s">
        <v>378</v>
      </c>
      <c r="E26" s="54" t="s">
        <v>379</v>
      </c>
      <c r="F26" s="40" t="s">
        <v>49</v>
      </c>
      <c r="G26" s="41" t="s">
        <v>375</v>
      </c>
      <c r="H26" s="42">
        <f>DATEDIF(G26,AM26,"Y")</f>
        <v>12</v>
      </c>
      <c r="I26" s="43" t="s">
        <v>64</v>
      </c>
      <c r="J26" s="43">
        <v>36</v>
      </c>
      <c r="K26" s="83" t="s">
        <v>56</v>
      </c>
      <c r="L26" s="44" t="s">
        <v>356</v>
      </c>
      <c r="M26" s="90">
        <v>180553</v>
      </c>
      <c r="N26" s="44" t="s">
        <v>82</v>
      </c>
      <c r="O26" s="44">
        <v>219572</v>
      </c>
      <c r="P26" s="44" t="s">
        <v>47</v>
      </c>
      <c r="Q26" s="44" t="s">
        <v>199</v>
      </c>
      <c r="R26" s="40" t="s">
        <v>352</v>
      </c>
      <c r="S26" s="40" t="s">
        <v>65</v>
      </c>
      <c r="T26" s="46" t="s">
        <v>66</v>
      </c>
      <c r="U26" s="42" t="s">
        <v>365</v>
      </c>
      <c r="V26" s="47" t="s">
        <v>373</v>
      </c>
      <c r="W26" s="42">
        <v>1885291</v>
      </c>
      <c r="X26" s="47" t="s">
        <v>56</v>
      </c>
      <c r="Y26" s="47"/>
      <c r="Z26" s="42" t="s">
        <v>69</v>
      </c>
      <c r="AA26" s="42">
        <v>1</v>
      </c>
      <c r="AB26" s="42"/>
      <c r="AC26" s="42" t="str">
        <f>K26</f>
        <v>б/р</v>
      </c>
      <c r="AD26" s="47"/>
      <c r="AE26" s="42" t="str">
        <f t="shared" si="0"/>
        <v>б/р</v>
      </c>
      <c r="AF26" s="47"/>
      <c r="AG26" s="47"/>
      <c r="AH26" s="42">
        <v>14327</v>
      </c>
      <c r="AI26" s="42">
        <v>550528</v>
      </c>
      <c r="AJ26" s="40" t="s">
        <v>58</v>
      </c>
      <c r="AK26" s="40" t="s">
        <v>351</v>
      </c>
      <c r="AL26" s="44" t="s">
        <v>59</v>
      </c>
      <c r="AM26" s="47">
        <v>45619</v>
      </c>
      <c r="AN26" s="47">
        <v>45619</v>
      </c>
    </row>
    <row r="27" spans="1:40" ht="24.95" customHeight="1" x14ac:dyDescent="0.25">
      <c r="A27" s="11"/>
      <c r="B27" s="12">
        <v>1148958</v>
      </c>
      <c r="C27" s="13" t="s">
        <v>105</v>
      </c>
      <c r="D27" s="48" t="s">
        <v>102</v>
      </c>
      <c r="E27" s="48" t="s">
        <v>103</v>
      </c>
      <c r="F27" s="41" t="s">
        <v>104</v>
      </c>
      <c r="G27" s="41">
        <v>41807</v>
      </c>
      <c r="H27" s="42">
        <f>DATEDIF(G27,AM27,"Y")</f>
        <v>10</v>
      </c>
      <c r="I27" s="43" t="s">
        <v>64</v>
      </c>
      <c r="J27" s="43">
        <v>36</v>
      </c>
      <c r="K27" s="83" t="s">
        <v>56</v>
      </c>
      <c r="L27" s="44" t="s">
        <v>81</v>
      </c>
      <c r="M27" s="90">
        <v>181445</v>
      </c>
      <c r="N27" s="44" t="s">
        <v>82</v>
      </c>
      <c r="O27" s="44">
        <v>219572</v>
      </c>
      <c r="P27" s="44" t="s">
        <v>47</v>
      </c>
      <c r="Q27" s="44" t="s">
        <v>68</v>
      </c>
      <c r="R27" s="40" t="s">
        <v>352</v>
      </c>
      <c r="S27" s="40" t="s">
        <v>209</v>
      </c>
      <c r="T27" s="46" t="s">
        <v>66</v>
      </c>
      <c r="U27" s="42" t="s">
        <v>382</v>
      </c>
      <c r="V27" s="47" t="s">
        <v>380</v>
      </c>
      <c r="W27" s="12">
        <v>1774452</v>
      </c>
      <c r="X27" s="47" t="s">
        <v>56</v>
      </c>
      <c r="Y27" s="47"/>
      <c r="Z27" s="42" t="s">
        <v>69</v>
      </c>
      <c r="AA27" s="42">
        <v>1</v>
      </c>
      <c r="AB27" s="42"/>
      <c r="AC27" s="42" t="str">
        <f>K27</f>
        <v>б/р</v>
      </c>
      <c r="AD27" s="47"/>
      <c r="AE27" s="42" t="str">
        <f t="shared" si="0"/>
        <v>б/р</v>
      </c>
      <c r="AF27" s="47"/>
      <c r="AG27" s="47"/>
      <c r="AH27" s="42">
        <v>14327</v>
      </c>
      <c r="AI27" s="42">
        <v>550528</v>
      </c>
      <c r="AJ27" s="40" t="s">
        <v>58</v>
      </c>
      <c r="AK27" s="40" t="s">
        <v>351</v>
      </c>
      <c r="AL27" s="44" t="s">
        <v>59</v>
      </c>
      <c r="AM27" s="47">
        <v>45619</v>
      </c>
      <c r="AN27" s="47">
        <v>45619</v>
      </c>
    </row>
    <row r="28" spans="1:40" ht="24.95" customHeight="1" x14ac:dyDescent="0.25">
      <c r="A28" s="11"/>
      <c r="B28" s="12">
        <v>1148958</v>
      </c>
      <c r="C28" s="13" t="s">
        <v>105</v>
      </c>
      <c r="D28" s="48" t="s">
        <v>102</v>
      </c>
      <c r="E28" s="48" t="s">
        <v>103</v>
      </c>
      <c r="F28" s="41" t="s">
        <v>104</v>
      </c>
      <c r="G28" s="41">
        <v>41807</v>
      </c>
      <c r="H28" s="42">
        <f>DATEDIF(G28,AM28,"Y")</f>
        <v>10</v>
      </c>
      <c r="I28" s="43" t="s">
        <v>64</v>
      </c>
      <c r="J28" s="43">
        <v>36</v>
      </c>
      <c r="K28" s="83" t="s">
        <v>56</v>
      </c>
      <c r="L28" s="44" t="s">
        <v>81</v>
      </c>
      <c r="M28" s="90">
        <v>181445</v>
      </c>
      <c r="N28" s="44" t="s">
        <v>82</v>
      </c>
      <c r="O28" s="44">
        <v>219572</v>
      </c>
      <c r="P28" s="44" t="s">
        <v>47</v>
      </c>
      <c r="Q28" s="42" t="s">
        <v>199</v>
      </c>
      <c r="R28" s="40" t="s">
        <v>352</v>
      </c>
      <c r="S28" s="40" t="s">
        <v>209</v>
      </c>
      <c r="T28" s="46" t="s">
        <v>66</v>
      </c>
      <c r="U28" s="42" t="s">
        <v>382</v>
      </c>
      <c r="V28" s="47" t="s">
        <v>106</v>
      </c>
      <c r="W28" s="12">
        <v>1468463</v>
      </c>
      <c r="X28" s="47" t="s">
        <v>56</v>
      </c>
      <c r="Y28" s="47"/>
      <c r="Z28" s="42" t="s">
        <v>69</v>
      </c>
      <c r="AA28" s="42">
        <v>1</v>
      </c>
      <c r="AB28" s="42"/>
      <c r="AC28" s="42" t="str">
        <f>K28</f>
        <v>б/р</v>
      </c>
      <c r="AD28" s="47"/>
      <c r="AE28" s="42" t="str">
        <f t="shared" si="0"/>
        <v>б/р</v>
      </c>
      <c r="AF28" s="47"/>
      <c r="AG28" s="47"/>
      <c r="AH28" s="42">
        <v>14327</v>
      </c>
      <c r="AI28" s="42">
        <v>550528</v>
      </c>
      <c r="AJ28" s="40" t="s">
        <v>58</v>
      </c>
      <c r="AK28" s="40" t="s">
        <v>351</v>
      </c>
      <c r="AL28" s="44" t="s">
        <v>59</v>
      </c>
      <c r="AM28" s="47">
        <v>45619</v>
      </c>
      <c r="AN28" s="47">
        <v>45619</v>
      </c>
    </row>
    <row r="29" spans="1:40" ht="24.95" customHeight="1" x14ac:dyDescent="0.25">
      <c r="A29" s="11"/>
      <c r="B29" s="12">
        <v>1468463</v>
      </c>
      <c r="C29" s="13" t="s">
        <v>105</v>
      </c>
      <c r="D29" s="48" t="s">
        <v>109</v>
      </c>
      <c r="E29" s="41" t="s">
        <v>110</v>
      </c>
      <c r="F29" s="40" t="s">
        <v>111</v>
      </c>
      <c r="G29" s="41">
        <v>41877</v>
      </c>
      <c r="H29" s="42">
        <f>DATEDIF(G29,AM29,"Y")</f>
        <v>10</v>
      </c>
      <c r="I29" s="43" t="s">
        <v>64</v>
      </c>
      <c r="J29" s="43">
        <v>36</v>
      </c>
      <c r="K29" s="83" t="s">
        <v>56</v>
      </c>
      <c r="L29" s="44" t="s">
        <v>70</v>
      </c>
      <c r="M29" s="90">
        <v>180532</v>
      </c>
      <c r="N29" s="44" t="s">
        <v>82</v>
      </c>
      <c r="O29" s="44">
        <v>219572</v>
      </c>
      <c r="P29" s="44" t="s">
        <v>47</v>
      </c>
      <c r="Q29" s="42" t="s">
        <v>68</v>
      </c>
      <c r="R29" s="40" t="s">
        <v>352</v>
      </c>
      <c r="S29" s="40" t="s">
        <v>209</v>
      </c>
      <c r="T29" s="46" t="s">
        <v>66</v>
      </c>
      <c r="U29" s="42" t="s">
        <v>382</v>
      </c>
      <c r="V29" s="47" t="s">
        <v>381</v>
      </c>
      <c r="W29" s="12">
        <v>1392672</v>
      </c>
      <c r="X29" s="47" t="s">
        <v>56</v>
      </c>
      <c r="Y29" s="47"/>
      <c r="Z29" s="42" t="s">
        <v>69</v>
      </c>
      <c r="AA29" s="42">
        <v>2</v>
      </c>
      <c r="AB29" s="42"/>
      <c r="AC29" s="42" t="str">
        <f>K29</f>
        <v>б/р</v>
      </c>
      <c r="AD29" s="47"/>
      <c r="AE29" s="42" t="str">
        <f t="shared" si="0"/>
        <v>б/р</v>
      </c>
      <c r="AF29" s="47"/>
      <c r="AG29" s="47"/>
      <c r="AH29" s="42">
        <v>14327</v>
      </c>
      <c r="AI29" s="42">
        <v>550528</v>
      </c>
      <c r="AJ29" s="40" t="s">
        <v>58</v>
      </c>
      <c r="AK29" s="40" t="s">
        <v>351</v>
      </c>
      <c r="AL29" s="44" t="s">
        <v>59</v>
      </c>
      <c r="AM29" s="47">
        <v>45619</v>
      </c>
      <c r="AN29" s="47">
        <v>45619</v>
      </c>
    </row>
    <row r="30" spans="1:40" ht="24.95" customHeight="1" x14ac:dyDescent="0.25">
      <c r="A30" s="11"/>
      <c r="B30" s="12">
        <v>1774452</v>
      </c>
      <c r="C30" s="13" t="s">
        <v>105</v>
      </c>
      <c r="D30" s="48" t="s">
        <v>383</v>
      </c>
      <c r="E30" s="48" t="s">
        <v>384</v>
      </c>
      <c r="F30" s="41" t="s">
        <v>183</v>
      </c>
      <c r="G30" s="41">
        <v>41940</v>
      </c>
      <c r="H30" s="42">
        <f>DATEDIF(G30,AM30,"Y")</f>
        <v>10</v>
      </c>
      <c r="I30" s="43" t="s">
        <v>64</v>
      </c>
      <c r="J30" s="43">
        <v>36</v>
      </c>
      <c r="K30" s="83" t="s">
        <v>56</v>
      </c>
      <c r="L30" s="44" t="s">
        <v>356</v>
      </c>
      <c r="M30" s="90">
        <v>180553</v>
      </c>
      <c r="N30" s="44" t="s">
        <v>82</v>
      </c>
      <c r="O30" s="44">
        <v>219572</v>
      </c>
      <c r="P30" s="44" t="s">
        <v>47</v>
      </c>
      <c r="Q30" s="44" t="s">
        <v>68</v>
      </c>
      <c r="R30" s="40" t="s">
        <v>352</v>
      </c>
      <c r="S30" s="40" t="s">
        <v>209</v>
      </c>
      <c r="T30" s="46" t="s">
        <v>66</v>
      </c>
      <c r="U30" s="42" t="s">
        <v>382</v>
      </c>
      <c r="V30" s="47" t="s">
        <v>101</v>
      </c>
      <c r="W30" s="42">
        <v>1148958</v>
      </c>
      <c r="X30" s="47" t="s">
        <v>56</v>
      </c>
      <c r="Y30" s="47"/>
      <c r="Z30" s="42" t="s">
        <v>71</v>
      </c>
      <c r="AA30" s="42">
        <v>3</v>
      </c>
      <c r="AB30" s="42"/>
      <c r="AC30" s="42" t="str">
        <f>K30</f>
        <v>б/р</v>
      </c>
      <c r="AD30" s="47"/>
      <c r="AE30" s="42" t="str">
        <f t="shared" si="0"/>
        <v>б/р</v>
      </c>
      <c r="AF30" s="47"/>
      <c r="AG30" s="47"/>
      <c r="AH30" s="42">
        <v>14327</v>
      </c>
      <c r="AI30" s="42">
        <v>550528</v>
      </c>
      <c r="AJ30" s="40" t="s">
        <v>58</v>
      </c>
      <c r="AK30" s="40" t="s">
        <v>351</v>
      </c>
      <c r="AL30" s="44" t="s">
        <v>59</v>
      </c>
      <c r="AM30" s="47">
        <v>45619</v>
      </c>
      <c r="AN30" s="47">
        <v>45619</v>
      </c>
    </row>
    <row r="31" spans="1:40" ht="24.95" customHeight="1" x14ac:dyDescent="0.25">
      <c r="A31" s="11"/>
      <c r="B31" s="12">
        <v>1392672</v>
      </c>
      <c r="C31" s="13" t="s">
        <v>105</v>
      </c>
      <c r="D31" s="48" t="s">
        <v>112</v>
      </c>
      <c r="E31" s="48" t="s">
        <v>113</v>
      </c>
      <c r="F31" s="41" t="s">
        <v>114</v>
      </c>
      <c r="G31" s="41">
        <v>41818</v>
      </c>
      <c r="H31" s="42">
        <f>DATEDIF(G31,AM31,"Y")</f>
        <v>10</v>
      </c>
      <c r="I31" s="43" t="s">
        <v>64</v>
      </c>
      <c r="J31" s="43">
        <v>36</v>
      </c>
      <c r="K31" s="83" t="s">
        <v>56</v>
      </c>
      <c r="L31" s="44" t="s">
        <v>67</v>
      </c>
      <c r="M31" s="90">
        <v>194378</v>
      </c>
      <c r="N31" s="44" t="s">
        <v>82</v>
      </c>
      <c r="O31" s="44">
        <v>219572</v>
      </c>
      <c r="P31" s="44" t="s">
        <v>47</v>
      </c>
      <c r="Q31" s="44" t="s">
        <v>68</v>
      </c>
      <c r="R31" s="40" t="s">
        <v>352</v>
      </c>
      <c r="S31" s="40" t="s">
        <v>209</v>
      </c>
      <c r="T31" s="46" t="s">
        <v>66</v>
      </c>
      <c r="U31" s="42" t="s">
        <v>382</v>
      </c>
      <c r="V31" s="47" t="s">
        <v>106</v>
      </c>
      <c r="W31" s="12">
        <v>1468463</v>
      </c>
      <c r="X31" s="47" t="s">
        <v>56</v>
      </c>
      <c r="Y31" s="47"/>
      <c r="Z31" s="42" t="s">
        <v>71</v>
      </c>
      <c r="AA31" s="42">
        <v>3</v>
      </c>
      <c r="AB31" s="42"/>
      <c r="AC31" s="42" t="str">
        <f>K31</f>
        <v>б/р</v>
      </c>
      <c r="AD31" s="47"/>
      <c r="AE31" s="42" t="str">
        <f t="shared" si="0"/>
        <v>б/р</v>
      </c>
      <c r="AF31" s="47"/>
      <c r="AG31" s="47"/>
      <c r="AH31" s="42">
        <v>14327</v>
      </c>
      <c r="AI31" s="42">
        <v>550528</v>
      </c>
      <c r="AJ31" s="40" t="s">
        <v>58</v>
      </c>
      <c r="AK31" s="40" t="s">
        <v>351</v>
      </c>
      <c r="AL31" s="44" t="s">
        <v>59</v>
      </c>
      <c r="AM31" s="47">
        <v>45619</v>
      </c>
      <c r="AN31" s="47">
        <v>45619</v>
      </c>
    </row>
    <row r="32" spans="1:40" ht="24.95" customHeight="1" x14ac:dyDescent="0.25">
      <c r="A32" s="11"/>
      <c r="B32" s="12">
        <v>1604756</v>
      </c>
      <c r="C32" s="13" t="s">
        <v>105</v>
      </c>
      <c r="D32" s="48" t="s">
        <v>116</v>
      </c>
      <c r="E32" s="40" t="s">
        <v>117</v>
      </c>
      <c r="F32" s="40" t="s">
        <v>118</v>
      </c>
      <c r="G32" s="41">
        <v>41601</v>
      </c>
      <c r="H32" s="42">
        <f>DATEDIF(G32,AM32,"Y")</f>
        <v>11</v>
      </c>
      <c r="I32" s="43" t="s">
        <v>64</v>
      </c>
      <c r="J32" s="43">
        <v>36</v>
      </c>
      <c r="K32" s="83" t="s">
        <v>56</v>
      </c>
      <c r="L32" s="40" t="s">
        <v>119</v>
      </c>
      <c r="M32" s="91">
        <v>764126</v>
      </c>
      <c r="N32" s="44" t="s">
        <v>82</v>
      </c>
      <c r="O32" s="44">
        <v>219572</v>
      </c>
      <c r="P32" s="44" t="s">
        <v>47</v>
      </c>
      <c r="Q32" s="42" t="s">
        <v>72</v>
      </c>
      <c r="R32" s="40" t="s">
        <v>352</v>
      </c>
      <c r="S32" s="40" t="s">
        <v>209</v>
      </c>
      <c r="T32" s="46" t="s">
        <v>66</v>
      </c>
      <c r="U32" s="42" t="s">
        <v>394</v>
      </c>
      <c r="V32" s="47" t="s">
        <v>385</v>
      </c>
      <c r="W32" s="12"/>
      <c r="X32" s="47" t="s">
        <v>56</v>
      </c>
      <c r="Y32" s="47"/>
      <c r="Z32" s="42" t="s">
        <v>69</v>
      </c>
      <c r="AA32" s="42">
        <v>1</v>
      </c>
      <c r="AB32" s="42"/>
      <c r="AC32" s="42" t="str">
        <f>K32</f>
        <v>б/р</v>
      </c>
      <c r="AD32" s="47"/>
      <c r="AE32" s="42" t="str">
        <f t="shared" si="0"/>
        <v>б/р</v>
      </c>
      <c r="AF32" s="47"/>
      <c r="AG32" s="47"/>
      <c r="AH32" s="42">
        <v>14327</v>
      </c>
      <c r="AI32" s="42">
        <v>550528</v>
      </c>
      <c r="AJ32" s="40" t="s">
        <v>58</v>
      </c>
      <c r="AK32" s="40" t="s">
        <v>351</v>
      </c>
      <c r="AL32" s="44" t="s">
        <v>59</v>
      </c>
      <c r="AM32" s="47">
        <v>45619</v>
      </c>
      <c r="AN32" s="47">
        <v>45619</v>
      </c>
    </row>
    <row r="33" spans="1:40" ht="24.95" customHeight="1" x14ac:dyDescent="0.25">
      <c r="A33" s="11"/>
      <c r="B33" s="12">
        <v>1604756</v>
      </c>
      <c r="C33" s="13" t="s">
        <v>105</v>
      </c>
      <c r="D33" s="48" t="s">
        <v>116</v>
      </c>
      <c r="E33" s="40" t="s">
        <v>117</v>
      </c>
      <c r="F33" s="40" t="s">
        <v>118</v>
      </c>
      <c r="G33" s="41">
        <v>41601</v>
      </c>
      <c r="H33" s="42">
        <f>DATEDIF(G33,AM33,"Y")</f>
        <v>11</v>
      </c>
      <c r="I33" s="43" t="s">
        <v>64</v>
      </c>
      <c r="J33" s="43">
        <v>36</v>
      </c>
      <c r="K33" s="83" t="s">
        <v>56</v>
      </c>
      <c r="L33" s="40" t="s">
        <v>119</v>
      </c>
      <c r="M33" s="91">
        <v>764126</v>
      </c>
      <c r="N33" s="44" t="s">
        <v>82</v>
      </c>
      <c r="O33" s="44">
        <v>219572</v>
      </c>
      <c r="P33" s="44" t="s">
        <v>47</v>
      </c>
      <c r="Q33" s="42" t="s">
        <v>68</v>
      </c>
      <c r="R33" s="40" t="s">
        <v>352</v>
      </c>
      <c r="S33" s="40" t="s">
        <v>209</v>
      </c>
      <c r="T33" s="46" t="s">
        <v>66</v>
      </c>
      <c r="U33" s="42" t="s">
        <v>394</v>
      </c>
      <c r="V33" s="47" t="s">
        <v>386</v>
      </c>
      <c r="W33" s="12">
        <v>2205033</v>
      </c>
      <c r="X33" s="47" t="s">
        <v>56</v>
      </c>
      <c r="Y33" s="47"/>
      <c r="Z33" s="42" t="s">
        <v>69</v>
      </c>
      <c r="AA33" s="42">
        <v>1</v>
      </c>
      <c r="AB33" s="42"/>
      <c r="AC33" s="42" t="str">
        <f>K33</f>
        <v>б/р</v>
      </c>
      <c r="AD33" s="47"/>
      <c r="AE33" s="42" t="str">
        <f t="shared" si="0"/>
        <v>б/р</v>
      </c>
      <c r="AF33" s="47"/>
      <c r="AG33" s="47"/>
      <c r="AH33" s="42">
        <v>14327</v>
      </c>
      <c r="AI33" s="42">
        <v>550528</v>
      </c>
      <c r="AJ33" s="40" t="s">
        <v>58</v>
      </c>
      <c r="AK33" s="40" t="s">
        <v>351</v>
      </c>
      <c r="AL33" s="44" t="s">
        <v>59</v>
      </c>
      <c r="AM33" s="47">
        <v>45619</v>
      </c>
      <c r="AN33" s="47">
        <v>45619</v>
      </c>
    </row>
    <row r="34" spans="1:40" ht="24.95" customHeight="1" x14ac:dyDescent="0.25">
      <c r="A34" s="11"/>
      <c r="B34" s="12">
        <v>1604756</v>
      </c>
      <c r="C34" s="13" t="s">
        <v>105</v>
      </c>
      <c r="D34" s="48" t="s">
        <v>116</v>
      </c>
      <c r="E34" s="40" t="s">
        <v>117</v>
      </c>
      <c r="F34" s="40" t="s">
        <v>118</v>
      </c>
      <c r="G34" s="41">
        <v>41601</v>
      </c>
      <c r="H34" s="42">
        <f>DATEDIF(G34,AM34,"Y")</f>
        <v>11</v>
      </c>
      <c r="I34" s="43" t="s">
        <v>64</v>
      </c>
      <c r="J34" s="43">
        <v>36</v>
      </c>
      <c r="K34" s="83" t="s">
        <v>56</v>
      </c>
      <c r="L34" s="40" t="s">
        <v>119</v>
      </c>
      <c r="M34" s="91">
        <v>764126</v>
      </c>
      <c r="N34" s="44" t="s">
        <v>82</v>
      </c>
      <c r="O34" s="44">
        <v>219572</v>
      </c>
      <c r="P34" s="44" t="s">
        <v>47</v>
      </c>
      <c r="Q34" s="42" t="s">
        <v>199</v>
      </c>
      <c r="R34" s="40" t="s">
        <v>352</v>
      </c>
      <c r="S34" s="40" t="s">
        <v>209</v>
      </c>
      <c r="T34" s="46" t="s">
        <v>66</v>
      </c>
      <c r="U34" s="42" t="s">
        <v>394</v>
      </c>
      <c r="V34" s="47" t="s">
        <v>387</v>
      </c>
      <c r="W34" s="11">
        <v>1402566</v>
      </c>
      <c r="X34" s="47" t="s">
        <v>56</v>
      </c>
      <c r="Y34" s="47"/>
      <c r="Z34" s="42" t="s">
        <v>69</v>
      </c>
      <c r="AA34" s="42">
        <v>1</v>
      </c>
      <c r="AB34" s="42"/>
      <c r="AC34" s="42" t="str">
        <f>K34</f>
        <v>б/р</v>
      </c>
      <c r="AD34" s="47"/>
      <c r="AE34" s="42" t="str">
        <f t="shared" si="0"/>
        <v>б/р</v>
      </c>
      <c r="AF34" s="47"/>
      <c r="AG34" s="47"/>
      <c r="AH34" s="42">
        <v>14327</v>
      </c>
      <c r="AI34" s="42">
        <v>550528</v>
      </c>
      <c r="AJ34" s="40" t="s">
        <v>58</v>
      </c>
      <c r="AK34" s="40" t="s">
        <v>351</v>
      </c>
      <c r="AL34" s="44" t="s">
        <v>59</v>
      </c>
      <c r="AM34" s="47">
        <v>45619</v>
      </c>
      <c r="AN34" s="47">
        <v>45619</v>
      </c>
    </row>
    <row r="35" spans="1:40" ht="24.95" customHeight="1" x14ac:dyDescent="0.25">
      <c r="A35" s="11"/>
      <c r="B35" s="11">
        <v>1402566</v>
      </c>
      <c r="C35" s="13" t="s">
        <v>105</v>
      </c>
      <c r="D35" s="47" t="s">
        <v>389</v>
      </c>
      <c r="E35" s="42" t="s">
        <v>107</v>
      </c>
      <c r="F35" s="40" t="s">
        <v>115</v>
      </c>
      <c r="G35" s="41">
        <v>41475</v>
      </c>
      <c r="H35" s="42">
        <f>DATEDIF(G35,AM35,"Y")</f>
        <v>11</v>
      </c>
      <c r="I35" s="43" t="s">
        <v>64</v>
      </c>
      <c r="J35" s="43">
        <v>36</v>
      </c>
      <c r="K35" s="83" t="s">
        <v>56</v>
      </c>
      <c r="L35" s="44" t="s">
        <v>356</v>
      </c>
      <c r="M35" s="90">
        <v>180553</v>
      </c>
      <c r="N35" s="44" t="s">
        <v>82</v>
      </c>
      <c r="O35" s="44">
        <v>219572</v>
      </c>
      <c r="P35" s="44" t="s">
        <v>47</v>
      </c>
      <c r="Q35" s="42" t="s">
        <v>72</v>
      </c>
      <c r="R35" s="40" t="s">
        <v>352</v>
      </c>
      <c r="S35" s="40" t="s">
        <v>209</v>
      </c>
      <c r="T35" s="46" t="s">
        <v>66</v>
      </c>
      <c r="U35" s="42" t="s">
        <v>394</v>
      </c>
      <c r="V35" s="47" t="s">
        <v>122</v>
      </c>
      <c r="W35" s="48">
        <v>1467129</v>
      </c>
      <c r="X35" s="47" t="s">
        <v>56</v>
      </c>
      <c r="Y35" s="47"/>
      <c r="Z35" s="42" t="s">
        <v>69</v>
      </c>
      <c r="AA35" s="42">
        <v>2</v>
      </c>
      <c r="AB35" s="42"/>
      <c r="AC35" s="42" t="str">
        <f>K35</f>
        <v>б/р</v>
      </c>
      <c r="AD35" s="47"/>
      <c r="AE35" s="42" t="str">
        <f t="shared" si="0"/>
        <v>б/р</v>
      </c>
      <c r="AF35" s="47"/>
      <c r="AG35" s="47"/>
      <c r="AH35" s="42">
        <v>14327</v>
      </c>
      <c r="AI35" s="42">
        <v>550528</v>
      </c>
      <c r="AJ35" s="40" t="s">
        <v>58</v>
      </c>
      <c r="AK35" s="40" t="s">
        <v>351</v>
      </c>
      <c r="AL35" s="44" t="s">
        <v>59</v>
      </c>
      <c r="AM35" s="47">
        <v>45619</v>
      </c>
      <c r="AN35" s="47">
        <v>45619</v>
      </c>
    </row>
    <row r="36" spans="1:40" ht="24.95" customHeight="1" x14ac:dyDescent="0.25">
      <c r="A36" s="11"/>
      <c r="B36" s="11">
        <v>1402566</v>
      </c>
      <c r="C36" s="13" t="s">
        <v>105</v>
      </c>
      <c r="D36" s="47" t="s">
        <v>389</v>
      </c>
      <c r="E36" s="42" t="s">
        <v>107</v>
      </c>
      <c r="F36" s="40" t="s">
        <v>115</v>
      </c>
      <c r="G36" s="41">
        <v>41475</v>
      </c>
      <c r="H36" s="42">
        <f>DATEDIF(G36,AM36,"Y")</f>
        <v>11</v>
      </c>
      <c r="I36" s="43" t="s">
        <v>64</v>
      </c>
      <c r="J36" s="43">
        <v>36</v>
      </c>
      <c r="K36" s="83" t="s">
        <v>56</v>
      </c>
      <c r="L36" s="44" t="s">
        <v>356</v>
      </c>
      <c r="M36" s="90">
        <v>180553</v>
      </c>
      <c r="N36" s="44" t="s">
        <v>82</v>
      </c>
      <c r="O36" s="44">
        <v>219572</v>
      </c>
      <c r="P36" s="44" t="s">
        <v>47</v>
      </c>
      <c r="Q36" s="44" t="s">
        <v>68</v>
      </c>
      <c r="R36" s="40" t="s">
        <v>352</v>
      </c>
      <c r="S36" s="40" t="s">
        <v>209</v>
      </c>
      <c r="T36" s="46" t="s">
        <v>66</v>
      </c>
      <c r="U36" s="42" t="s">
        <v>394</v>
      </c>
      <c r="V36" s="47" t="s">
        <v>133</v>
      </c>
      <c r="W36" s="42">
        <v>1458477</v>
      </c>
      <c r="X36" s="47" t="s">
        <v>56</v>
      </c>
      <c r="Y36" s="47"/>
      <c r="Z36" s="42" t="s">
        <v>69</v>
      </c>
      <c r="AA36" s="42">
        <v>2</v>
      </c>
      <c r="AB36" s="42"/>
      <c r="AC36" s="42" t="str">
        <f>K36</f>
        <v>б/р</v>
      </c>
      <c r="AD36" s="47"/>
      <c r="AE36" s="42" t="str">
        <f t="shared" si="0"/>
        <v>б/р</v>
      </c>
      <c r="AF36" s="47"/>
      <c r="AG36" s="47"/>
      <c r="AH36" s="42">
        <v>14327</v>
      </c>
      <c r="AI36" s="42">
        <v>550528</v>
      </c>
      <c r="AJ36" s="40" t="s">
        <v>58</v>
      </c>
      <c r="AK36" s="40" t="s">
        <v>351</v>
      </c>
      <c r="AL36" s="44" t="s">
        <v>59</v>
      </c>
      <c r="AM36" s="47">
        <v>45619</v>
      </c>
      <c r="AN36" s="47">
        <v>45619</v>
      </c>
    </row>
    <row r="37" spans="1:40" ht="24.95" customHeight="1" x14ac:dyDescent="0.25">
      <c r="A37" s="11"/>
      <c r="B37" s="11">
        <v>1402566</v>
      </c>
      <c r="C37" s="13" t="s">
        <v>105</v>
      </c>
      <c r="D37" s="47" t="s">
        <v>389</v>
      </c>
      <c r="E37" s="42" t="s">
        <v>107</v>
      </c>
      <c r="F37" s="40" t="s">
        <v>115</v>
      </c>
      <c r="G37" s="41">
        <v>41475</v>
      </c>
      <c r="H37" s="42">
        <f>DATEDIF(G37,AM37,"Y")</f>
        <v>11</v>
      </c>
      <c r="I37" s="43" t="s">
        <v>64</v>
      </c>
      <c r="J37" s="43">
        <v>36</v>
      </c>
      <c r="K37" s="83" t="s">
        <v>56</v>
      </c>
      <c r="L37" s="44" t="s">
        <v>356</v>
      </c>
      <c r="M37" s="90">
        <v>180553</v>
      </c>
      <c r="N37" s="44" t="s">
        <v>82</v>
      </c>
      <c r="O37" s="44">
        <v>219572</v>
      </c>
      <c r="P37" s="44" t="s">
        <v>47</v>
      </c>
      <c r="Q37" s="42" t="s">
        <v>199</v>
      </c>
      <c r="R37" s="40" t="s">
        <v>352</v>
      </c>
      <c r="S37" s="40" t="s">
        <v>209</v>
      </c>
      <c r="T37" s="46" t="s">
        <v>66</v>
      </c>
      <c r="U37" s="42" t="s">
        <v>394</v>
      </c>
      <c r="V37" s="47" t="s">
        <v>128</v>
      </c>
      <c r="W37" s="48">
        <v>1604756</v>
      </c>
      <c r="X37" s="47" t="s">
        <v>56</v>
      </c>
      <c r="Y37" s="47"/>
      <c r="Z37" s="42" t="s">
        <v>71</v>
      </c>
      <c r="AA37" s="42">
        <v>2</v>
      </c>
      <c r="AB37" s="42"/>
      <c r="AC37" s="42" t="str">
        <f>K37</f>
        <v>б/р</v>
      </c>
      <c r="AD37" s="47"/>
      <c r="AE37" s="42" t="str">
        <f t="shared" si="0"/>
        <v>б/р</v>
      </c>
      <c r="AF37" s="47"/>
      <c r="AG37" s="47"/>
      <c r="AH37" s="42">
        <v>14327</v>
      </c>
      <c r="AI37" s="42">
        <v>550528</v>
      </c>
      <c r="AJ37" s="40" t="s">
        <v>58</v>
      </c>
      <c r="AK37" s="40" t="s">
        <v>351</v>
      </c>
      <c r="AL37" s="44" t="s">
        <v>59</v>
      </c>
      <c r="AM37" s="47">
        <v>45619</v>
      </c>
      <c r="AN37" s="47">
        <v>45619</v>
      </c>
    </row>
    <row r="38" spans="1:40" ht="24.95" customHeight="1" x14ac:dyDescent="0.25">
      <c r="A38" s="11"/>
      <c r="B38" s="15">
        <v>1458477</v>
      </c>
      <c r="C38" s="13" t="s">
        <v>105</v>
      </c>
      <c r="D38" s="42" t="s">
        <v>139</v>
      </c>
      <c r="E38" s="42" t="s">
        <v>140</v>
      </c>
      <c r="F38" s="52" t="s">
        <v>141</v>
      </c>
      <c r="G38" s="52">
        <v>41374</v>
      </c>
      <c r="H38" s="42">
        <f>DATEDIF(G38,AM38,"Y")</f>
        <v>11</v>
      </c>
      <c r="I38" s="43" t="s">
        <v>64</v>
      </c>
      <c r="J38" s="43">
        <v>36</v>
      </c>
      <c r="K38" s="83" t="s">
        <v>56</v>
      </c>
      <c r="L38" s="44" t="s">
        <v>81</v>
      </c>
      <c r="M38" s="90">
        <v>181445</v>
      </c>
      <c r="N38" s="44" t="s">
        <v>82</v>
      </c>
      <c r="O38" s="44">
        <v>219572</v>
      </c>
      <c r="P38" s="44" t="s">
        <v>47</v>
      </c>
      <c r="Q38" s="42" t="s">
        <v>72</v>
      </c>
      <c r="R38" s="40" t="s">
        <v>352</v>
      </c>
      <c r="S38" s="40" t="s">
        <v>209</v>
      </c>
      <c r="T38" s="46" t="s">
        <v>66</v>
      </c>
      <c r="U38" s="42" t="s">
        <v>394</v>
      </c>
      <c r="V38" s="47" t="s">
        <v>388</v>
      </c>
      <c r="W38" s="12">
        <v>1390036</v>
      </c>
      <c r="X38" s="47" t="s">
        <v>56</v>
      </c>
      <c r="Y38" s="47"/>
      <c r="Z38" s="42" t="s">
        <v>69</v>
      </c>
      <c r="AA38" s="42">
        <v>3</v>
      </c>
      <c r="AB38" s="42"/>
      <c r="AC38" s="42" t="str">
        <f>K38</f>
        <v>б/р</v>
      </c>
      <c r="AD38" s="47"/>
      <c r="AE38" s="42" t="str">
        <f t="shared" si="0"/>
        <v>б/р</v>
      </c>
      <c r="AF38" s="47"/>
      <c r="AG38" s="47"/>
      <c r="AH38" s="42">
        <v>14327</v>
      </c>
      <c r="AI38" s="42">
        <v>550528</v>
      </c>
      <c r="AJ38" s="40" t="s">
        <v>58</v>
      </c>
      <c r="AK38" s="40" t="s">
        <v>351</v>
      </c>
      <c r="AL38" s="44" t="s">
        <v>59</v>
      </c>
      <c r="AM38" s="47">
        <v>45619</v>
      </c>
      <c r="AN38" s="47">
        <v>45619</v>
      </c>
    </row>
    <row r="39" spans="1:40" ht="24.95" customHeight="1" x14ac:dyDescent="0.25">
      <c r="A39" s="11"/>
      <c r="B39" s="15">
        <v>1458477</v>
      </c>
      <c r="C39" s="13" t="s">
        <v>105</v>
      </c>
      <c r="D39" s="42" t="s">
        <v>139</v>
      </c>
      <c r="E39" s="42" t="s">
        <v>140</v>
      </c>
      <c r="F39" s="52" t="s">
        <v>141</v>
      </c>
      <c r="G39" s="52">
        <v>41374</v>
      </c>
      <c r="H39" s="42">
        <f>DATEDIF(G39,AM39,"Y")</f>
        <v>11</v>
      </c>
      <c r="I39" s="43" t="s">
        <v>64</v>
      </c>
      <c r="J39" s="43">
        <v>36</v>
      </c>
      <c r="K39" s="83" t="s">
        <v>56</v>
      </c>
      <c r="L39" s="44" t="s">
        <v>81</v>
      </c>
      <c r="M39" s="90">
        <v>181445</v>
      </c>
      <c r="N39" s="44" t="s">
        <v>82</v>
      </c>
      <c r="O39" s="44">
        <v>219572</v>
      </c>
      <c r="P39" s="44" t="s">
        <v>47</v>
      </c>
      <c r="Q39" s="42" t="s">
        <v>68</v>
      </c>
      <c r="R39" s="40" t="s">
        <v>352</v>
      </c>
      <c r="S39" s="40" t="s">
        <v>209</v>
      </c>
      <c r="T39" s="46" t="s">
        <v>66</v>
      </c>
      <c r="U39" s="42" t="s">
        <v>394</v>
      </c>
      <c r="V39" s="47" t="s">
        <v>387</v>
      </c>
      <c r="W39" s="11">
        <v>1402566</v>
      </c>
      <c r="X39" s="47" t="s">
        <v>56</v>
      </c>
      <c r="Y39" s="47"/>
      <c r="Z39" s="42" t="s">
        <v>71</v>
      </c>
      <c r="AA39" s="42">
        <v>3</v>
      </c>
      <c r="AB39" s="42"/>
      <c r="AC39" s="42" t="str">
        <f>K39</f>
        <v>б/р</v>
      </c>
      <c r="AD39" s="47"/>
      <c r="AE39" s="42" t="str">
        <f t="shared" si="0"/>
        <v>б/р</v>
      </c>
      <c r="AF39" s="47"/>
      <c r="AG39" s="47"/>
      <c r="AH39" s="42">
        <v>14327</v>
      </c>
      <c r="AI39" s="42">
        <v>550528</v>
      </c>
      <c r="AJ39" s="40" t="s">
        <v>58</v>
      </c>
      <c r="AK39" s="40" t="s">
        <v>351</v>
      </c>
      <c r="AL39" s="44" t="s">
        <v>59</v>
      </c>
      <c r="AM39" s="47">
        <v>45619</v>
      </c>
      <c r="AN39" s="47">
        <v>45619</v>
      </c>
    </row>
    <row r="40" spans="1:40" ht="24.95" customHeight="1" x14ac:dyDescent="0.25">
      <c r="A40" s="11"/>
      <c r="B40" s="12">
        <v>2205033</v>
      </c>
      <c r="C40" s="13" t="s">
        <v>105</v>
      </c>
      <c r="D40" s="48" t="s">
        <v>390</v>
      </c>
      <c r="E40" s="40" t="s">
        <v>391</v>
      </c>
      <c r="F40" s="40" t="s">
        <v>129</v>
      </c>
      <c r="G40" s="41">
        <v>40954</v>
      </c>
      <c r="H40" s="42">
        <f>DATEDIF(G40,AM40,"Y")</f>
        <v>12</v>
      </c>
      <c r="I40" s="43" t="s">
        <v>64</v>
      </c>
      <c r="J40" s="43">
        <v>36</v>
      </c>
      <c r="K40" s="83" t="s">
        <v>56</v>
      </c>
      <c r="L40" s="44" t="s">
        <v>81</v>
      </c>
      <c r="M40" s="90">
        <v>181445</v>
      </c>
      <c r="N40" s="44" t="s">
        <v>82</v>
      </c>
      <c r="O40" s="44">
        <v>219572</v>
      </c>
      <c r="P40" s="44" t="s">
        <v>47</v>
      </c>
      <c r="Q40" s="42" t="s">
        <v>72</v>
      </c>
      <c r="R40" s="40" t="s">
        <v>352</v>
      </c>
      <c r="S40" s="40" t="s">
        <v>209</v>
      </c>
      <c r="T40" s="46" t="s">
        <v>66</v>
      </c>
      <c r="U40" s="42" t="s">
        <v>394</v>
      </c>
      <c r="V40" s="47" t="s">
        <v>392</v>
      </c>
      <c r="W40" s="12">
        <v>1682650</v>
      </c>
      <c r="X40" s="47" t="s">
        <v>56</v>
      </c>
      <c r="Y40" s="47"/>
      <c r="Z40" s="42" t="s">
        <v>69</v>
      </c>
      <c r="AA40" s="42">
        <v>3</v>
      </c>
      <c r="AB40" s="42"/>
      <c r="AC40" s="42" t="str">
        <f>K40</f>
        <v>б/р</v>
      </c>
      <c r="AD40" s="47"/>
      <c r="AE40" s="42" t="str">
        <f t="shared" si="0"/>
        <v>б/р</v>
      </c>
      <c r="AF40" s="47"/>
      <c r="AG40" s="47"/>
      <c r="AH40" s="42">
        <v>14327</v>
      </c>
      <c r="AI40" s="42">
        <v>550528</v>
      </c>
      <c r="AJ40" s="40" t="s">
        <v>58</v>
      </c>
      <c r="AK40" s="40" t="s">
        <v>351</v>
      </c>
      <c r="AL40" s="44" t="s">
        <v>59</v>
      </c>
      <c r="AM40" s="47">
        <v>45619</v>
      </c>
      <c r="AN40" s="47">
        <v>45619</v>
      </c>
    </row>
    <row r="41" spans="1:40" ht="24.95" customHeight="1" x14ac:dyDescent="0.25">
      <c r="A41" s="11"/>
      <c r="B41" s="12">
        <v>2205033</v>
      </c>
      <c r="C41" s="13" t="s">
        <v>105</v>
      </c>
      <c r="D41" s="48" t="s">
        <v>390</v>
      </c>
      <c r="E41" s="40" t="s">
        <v>391</v>
      </c>
      <c r="F41" s="40" t="s">
        <v>129</v>
      </c>
      <c r="G41" s="41">
        <v>40954</v>
      </c>
      <c r="H41" s="42">
        <f>DATEDIF(G41,AM41,"Y")</f>
        <v>12</v>
      </c>
      <c r="I41" s="43" t="s">
        <v>64</v>
      </c>
      <c r="J41" s="43">
        <v>36</v>
      </c>
      <c r="K41" s="83" t="s">
        <v>56</v>
      </c>
      <c r="L41" s="44" t="s">
        <v>81</v>
      </c>
      <c r="M41" s="90">
        <v>181445</v>
      </c>
      <c r="N41" s="44" t="s">
        <v>82</v>
      </c>
      <c r="O41" s="44">
        <v>219572</v>
      </c>
      <c r="P41" s="44" t="s">
        <v>47</v>
      </c>
      <c r="Q41" s="42" t="s">
        <v>68</v>
      </c>
      <c r="R41" s="40" t="s">
        <v>352</v>
      </c>
      <c r="S41" s="40" t="s">
        <v>209</v>
      </c>
      <c r="T41" s="46" t="s">
        <v>66</v>
      </c>
      <c r="U41" s="42" t="s">
        <v>394</v>
      </c>
      <c r="V41" s="47" t="s">
        <v>128</v>
      </c>
      <c r="W41" s="48">
        <v>1604756</v>
      </c>
      <c r="X41" s="47" t="s">
        <v>56</v>
      </c>
      <c r="Y41" s="47"/>
      <c r="Z41" s="42" t="s">
        <v>71</v>
      </c>
      <c r="AA41" s="42">
        <v>3</v>
      </c>
      <c r="AB41" s="42"/>
      <c r="AC41" s="42" t="str">
        <f>K41</f>
        <v>б/р</v>
      </c>
      <c r="AD41" s="47"/>
      <c r="AE41" s="42" t="str">
        <f t="shared" si="0"/>
        <v>б/р</v>
      </c>
      <c r="AF41" s="47"/>
      <c r="AG41" s="47"/>
      <c r="AH41" s="42">
        <v>14327</v>
      </c>
      <c r="AI41" s="42">
        <v>550528</v>
      </c>
      <c r="AJ41" s="40" t="s">
        <v>58</v>
      </c>
      <c r="AK41" s="40" t="s">
        <v>351</v>
      </c>
      <c r="AL41" s="44" t="s">
        <v>59</v>
      </c>
      <c r="AM41" s="47">
        <v>45619</v>
      </c>
      <c r="AN41" s="47">
        <v>45619</v>
      </c>
    </row>
    <row r="42" spans="1:40" ht="24.95" customHeight="1" x14ac:dyDescent="0.25">
      <c r="A42" s="11"/>
      <c r="B42" s="12">
        <v>1467129</v>
      </c>
      <c r="C42" s="13" t="s">
        <v>105</v>
      </c>
      <c r="D42" s="49" t="s">
        <v>123</v>
      </c>
      <c r="E42" s="40" t="s">
        <v>126</v>
      </c>
      <c r="F42" s="40" t="s">
        <v>125</v>
      </c>
      <c r="G42" s="41">
        <v>41139</v>
      </c>
      <c r="H42" s="42">
        <f>DATEDIF(G42,AM42,"Y")</f>
        <v>12</v>
      </c>
      <c r="I42" s="43" t="s">
        <v>64</v>
      </c>
      <c r="J42" s="43">
        <v>36</v>
      </c>
      <c r="K42" s="83" t="s">
        <v>56</v>
      </c>
      <c r="L42" s="44" t="s">
        <v>81</v>
      </c>
      <c r="M42" s="90">
        <v>181445</v>
      </c>
      <c r="N42" s="44" t="s">
        <v>82</v>
      </c>
      <c r="O42" s="44">
        <v>219572</v>
      </c>
      <c r="P42" s="44" t="s">
        <v>47</v>
      </c>
      <c r="Q42" s="42" t="s">
        <v>72</v>
      </c>
      <c r="R42" s="40" t="s">
        <v>352</v>
      </c>
      <c r="S42" s="40" t="s">
        <v>209</v>
      </c>
      <c r="T42" s="46" t="s">
        <v>66</v>
      </c>
      <c r="U42" s="42" t="s">
        <v>394</v>
      </c>
      <c r="V42" s="47" t="s">
        <v>387</v>
      </c>
      <c r="W42" s="11">
        <v>1402566</v>
      </c>
      <c r="X42" s="47" t="s">
        <v>56</v>
      </c>
      <c r="Y42" s="47"/>
      <c r="Z42" s="42" t="s">
        <v>71</v>
      </c>
      <c r="AA42" s="42" t="s">
        <v>99</v>
      </c>
      <c r="AB42" s="42"/>
      <c r="AC42" s="42" t="str">
        <f>K42</f>
        <v>б/р</v>
      </c>
      <c r="AD42" s="47"/>
      <c r="AE42" s="42" t="str">
        <f t="shared" si="0"/>
        <v>б/р</v>
      </c>
      <c r="AF42" s="47"/>
      <c r="AG42" s="47"/>
      <c r="AH42" s="42">
        <v>14327</v>
      </c>
      <c r="AI42" s="42">
        <v>550528</v>
      </c>
      <c r="AJ42" s="40" t="s">
        <v>58</v>
      </c>
      <c r="AK42" s="40" t="s">
        <v>351</v>
      </c>
      <c r="AL42" s="44" t="s">
        <v>59</v>
      </c>
      <c r="AM42" s="47">
        <v>45619</v>
      </c>
      <c r="AN42" s="47">
        <v>45619</v>
      </c>
    </row>
    <row r="43" spans="1:40" ht="24.95" customHeight="1" x14ac:dyDescent="0.25">
      <c r="A43" s="11"/>
      <c r="B43" s="12">
        <v>1682650</v>
      </c>
      <c r="C43" s="13" t="s">
        <v>105</v>
      </c>
      <c r="D43" s="49" t="s">
        <v>395</v>
      </c>
      <c r="E43" s="40" t="s">
        <v>396</v>
      </c>
      <c r="F43" s="40" t="s">
        <v>183</v>
      </c>
      <c r="G43" s="41">
        <v>41904</v>
      </c>
      <c r="H43" s="42">
        <f>DATEDIF(G43,AM43,"Y")</f>
        <v>10</v>
      </c>
      <c r="I43" s="43" t="s">
        <v>64</v>
      </c>
      <c r="J43" s="43">
        <v>36</v>
      </c>
      <c r="K43" s="83" t="s">
        <v>56</v>
      </c>
      <c r="L43" s="40" t="s">
        <v>119</v>
      </c>
      <c r="M43" s="91">
        <v>764126</v>
      </c>
      <c r="N43" s="44" t="s">
        <v>82</v>
      </c>
      <c r="O43" s="44">
        <v>219572</v>
      </c>
      <c r="P43" s="44" t="s">
        <v>47</v>
      </c>
      <c r="Q43" s="42" t="s">
        <v>72</v>
      </c>
      <c r="R43" s="40" t="s">
        <v>352</v>
      </c>
      <c r="S43" s="40" t="s">
        <v>209</v>
      </c>
      <c r="T43" s="46" t="s">
        <v>66</v>
      </c>
      <c r="U43" s="42" t="s">
        <v>394</v>
      </c>
      <c r="V43" s="47" t="s">
        <v>386</v>
      </c>
      <c r="W43" s="12">
        <v>2205033</v>
      </c>
      <c r="X43" s="47" t="s">
        <v>56</v>
      </c>
      <c r="Y43" s="47"/>
      <c r="Z43" s="42" t="s">
        <v>71</v>
      </c>
      <c r="AA43" s="42" t="s">
        <v>99</v>
      </c>
      <c r="AB43" s="42"/>
      <c r="AC43" s="42" t="str">
        <f>K43</f>
        <v>б/р</v>
      </c>
      <c r="AD43" s="47"/>
      <c r="AE43" s="42" t="str">
        <f t="shared" si="0"/>
        <v>б/р</v>
      </c>
      <c r="AF43" s="47"/>
      <c r="AG43" s="47"/>
      <c r="AH43" s="42">
        <v>14327</v>
      </c>
      <c r="AI43" s="42">
        <v>550528</v>
      </c>
      <c r="AJ43" s="40" t="s">
        <v>58</v>
      </c>
      <c r="AK43" s="40" t="s">
        <v>351</v>
      </c>
      <c r="AL43" s="44" t="s">
        <v>59</v>
      </c>
      <c r="AM43" s="47">
        <v>45619</v>
      </c>
      <c r="AN43" s="47">
        <v>45619</v>
      </c>
    </row>
    <row r="44" spans="1:40" ht="24.95" customHeight="1" x14ac:dyDescent="0.25">
      <c r="A44" s="11"/>
      <c r="B44" s="12"/>
      <c r="C44" s="13" t="s">
        <v>105</v>
      </c>
      <c r="D44" s="49" t="s">
        <v>397</v>
      </c>
      <c r="E44" s="40" t="s">
        <v>398</v>
      </c>
      <c r="F44" s="40" t="s">
        <v>399</v>
      </c>
      <c r="G44" s="41" t="s">
        <v>393</v>
      </c>
      <c r="H44" s="42">
        <f>DATEDIF(G44,AM44,"Y")</f>
        <v>10</v>
      </c>
      <c r="I44" s="43" t="s">
        <v>64</v>
      </c>
      <c r="J44" s="43">
        <v>36</v>
      </c>
      <c r="K44" s="83" t="s">
        <v>56</v>
      </c>
      <c r="L44" s="44" t="s">
        <v>356</v>
      </c>
      <c r="M44" s="90">
        <v>180553</v>
      </c>
      <c r="N44" s="44" t="s">
        <v>82</v>
      </c>
      <c r="O44" s="44">
        <v>219572</v>
      </c>
      <c r="P44" s="44" t="s">
        <v>47</v>
      </c>
      <c r="Q44" s="42" t="s">
        <v>72</v>
      </c>
      <c r="R44" s="40" t="s">
        <v>352</v>
      </c>
      <c r="S44" s="40" t="s">
        <v>209</v>
      </c>
      <c r="T44" s="46" t="s">
        <v>66</v>
      </c>
      <c r="U44" s="42" t="s">
        <v>394</v>
      </c>
      <c r="V44" s="47" t="s">
        <v>128</v>
      </c>
      <c r="W44" s="48">
        <v>1604756</v>
      </c>
      <c r="X44" s="47" t="s">
        <v>56</v>
      </c>
      <c r="Y44" s="47"/>
      <c r="Z44" s="42" t="s">
        <v>71</v>
      </c>
      <c r="AA44" s="42" t="s">
        <v>99</v>
      </c>
      <c r="AB44" s="42"/>
      <c r="AC44" s="42" t="str">
        <f>K44</f>
        <v>б/р</v>
      </c>
      <c r="AD44" s="47"/>
      <c r="AE44" s="42" t="str">
        <f t="shared" si="0"/>
        <v>б/р</v>
      </c>
      <c r="AF44" s="47"/>
      <c r="AG44" s="47"/>
      <c r="AH44" s="42">
        <v>14327</v>
      </c>
      <c r="AI44" s="42">
        <v>550528</v>
      </c>
      <c r="AJ44" s="40" t="s">
        <v>58</v>
      </c>
      <c r="AK44" s="40" t="s">
        <v>351</v>
      </c>
      <c r="AL44" s="44" t="s">
        <v>59</v>
      </c>
      <c r="AM44" s="47">
        <v>45619</v>
      </c>
      <c r="AN44" s="47">
        <v>45619</v>
      </c>
    </row>
    <row r="45" spans="1:40" ht="24.95" customHeight="1" x14ac:dyDescent="0.25">
      <c r="A45" s="11"/>
      <c r="B45" s="12">
        <v>1390036</v>
      </c>
      <c r="C45" s="13" t="s">
        <v>105</v>
      </c>
      <c r="D45" s="47" t="s">
        <v>400</v>
      </c>
      <c r="E45" s="40" t="s">
        <v>161</v>
      </c>
      <c r="F45" s="40" t="s">
        <v>174</v>
      </c>
      <c r="G45" s="41">
        <v>41921</v>
      </c>
      <c r="H45" s="42">
        <f>DATEDIF(G45,AM45,"Y")</f>
        <v>10</v>
      </c>
      <c r="I45" s="43" t="s">
        <v>64</v>
      </c>
      <c r="J45" s="43">
        <v>36</v>
      </c>
      <c r="K45" s="83" t="s">
        <v>56</v>
      </c>
      <c r="L45" s="44" t="s">
        <v>356</v>
      </c>
      <c r="M45" s="90">
        <v>180553</v>
      </c>
      <c r="N45" s="44" t="s">
        <v>82</v>
      </c>
      <c r="O45" s="44">
        <v>219572</v>
      </c>
      <c r="P45" s="44" t="s">
        <v>47</v>
      </c>
      <c r="Q45" s="42" t="s">
        <v>72</v>
      </c>
      <c r="R45" s="40" t="s">
        <v>352</v>
      </c>
      <c r="S45" s="40" t="s">
        <v>209</v>
      </c>
      <c r="T45" s="46" t="s">
        <v>66</v>
      </c>
      <c r="U45" s="42" t="s">
        <v>394</v>
      </c>
      <c r="V45" s="47" t="s">
        <v>133</v>
      </c>
      <c r="W45" s="42">
        <v>1458477</v>
      </c>
      <c r="X45" s="47" t="s">
        <v>56</v>
      </c>
      <c r="Y45" s="47"/>
      <c r="Z45" s="42" t="s">
        <v>71</v>
      </c>
      <c r="AA45" s="42" t="s">
        <v>99</v>
      </c>
      <c r="AB45" s="42"/>
      <c r="AC45" s="42" t="str">
        <f>K45</f>
        <v>б/р</v>
      </c>
      <c r="AD45" s="47"/>
      <c r="AE45" s="42" t="str">
        <f t="shared" si="0"/>
        <v>б/р</v>
      </c>
      <c r="AF45" s="47"/>
      <c r="AG45" s="47"/>
      <c r="AH45" s="42">
        <v>14327</v>
      </c>
      <c r="AI45" s="42">
        <v>550528</v>
      </c>
      <c r="AJ45" s="40" t="s">
        <v>58</v>
      </c>
      <c r="AK45" s="40" t="s">
        <v>351</v>
      </c>
      <c r="AL45" s="44" t="s">
        <v>59</v>
      </c>
      <c r="AM45" s="47">
        <v>45619</v>
      </c>
      <c r="AN45" s="47">
        <v>45619</v>
      </c>
    </row>
    <row r="46" spans="1:40" ht="24.95" customHeight="1" x14ac:dyDescent="0.25">
      <c r="A46" s="11"/>
      <c r="B46" s="11">
        <v>1681455</v>
      </c>
      <c r="C46" s="13" t="s">
        <v>105</v>
      </c>
      <c r="D46" s="47" t="s">
        <v>406</v>
      </c>
      <c r="E46" s="40" t="s">
        <v>164</v>
      </c>
      <c r="F46" s="40" t="s">
        <v>176</v>
      </c>
      <c r="G46" s="47">
        <v>41257</v>
      </c>
      <c r="H46" s="42">
        <f>DATEDIF(G46,AM46,"Y")</f>
        <v>11</v>
      </c>
      <c r="I46" s="43" t="s">
        <v>64</v>
      </c>
      <c r="J46" s="43">
        <v>36</v>
      </c>
      <c r="K46" s="83" t="s">
        <v>56</v>
      </c>
      <c r="L46" s="44" t="s">
        <v>356</v>
      </c>
      <c r="M46" s="90">
        <v>180553</v>
      </c>
      <c r="N46" s="44" t="s">
        <v>82</v>
      </c>
      <c r="O46" s="44">
        <v>219572</v>
      </c>
      <c r="P46" s="44" t="s">
        <v>47</v>
      </c>
      <c r="Q46" s="42" t="s">
        <v>95</v>
      </c>
      <c r="R46" s="40" t="s">
        <v>352</v>
      </c>
      <c r="S46" s="40" t="s">
        <v>209</v>
      </c>
      <c r="T46" s="46" t="s">
        <v>66</v>
      </c>
      <c r="U46" s="42" t="s">
        <v>360</v>
      </c>
      <c r="V46" s="47" t="s">
        <v>402</v>
      </c>
      <c r="W46" s="42"/>
      <c r="X46" s="47"/>
      <c r="Y46" s="47"/>
      <c r="Z46" s="42" t="s">
        <v>69</v>
      </c>
      <c r="AA46" s="42">
        <v>1</v>
      </c>
      <c r="AB46" s="42"/>
      <c r="AC46" s="42" t="str">
        <f>K46</f>
        <v>б/р</v>
      </c>
      <c r="AD46" s="47"/>
      <c r="AE46" s="42" t="str">
        <f t="shared" si="0"/>
        <v>б/р</v>
      </c>
      <c r="AF46" s="47"/>
      <c r="AG46" s="47"/>
      <c r="AH46" s="42">
        <v>14327</v>
      </c>
      <c r="AI46" s="42">
        <v>550528</v>
      </c>
      <c r="AJ46" s="40" t="s">
        <v>58</v>
      </c>
      <c r="AK46" s="40" t="s">
        <v>351</v>
      </c>
      <c r="AL46" s="44" t="s">
        <v>59</v>
      </c>
      <c r="AM46" s="47">
        <v>45619</v>
      </c>
      <c r="AN46" s="47">
        <v>45619</v>
      </c>
    </row>
    <row r="47" spans="1:40" ht="24.95" customHeight="1" x14ac:dyDescent="0.25">
      <c r="A47" s="11"/>
      <c r="B47" s="11">
        <v>1681455</v>
      </c>
      <c r="C47" s="13" t="s">
        <v>105</v>
      </c>
      <c r="D47" s="47" t="s">
        <v>406</v>
      </c>
      <c r="E47" s="40" t="s">
        <v>164</v>
      </c>
      <c r="F47" s="40" t="s">
        <v>176</v>
      </c>
      <c r="G47" s="47">
        <v>41257</v>
      </c>
      <c r="H47" s="42">
        <f>DATEDIF(G47,AM47,"Y")</f>
        <v>11</v>
      </c>
      <c r="I47" s="43" t="s">
        <v>64</v>
      </c>
      <c r="J47" s="43">
        <v>36</v>
      </c>
      <c r="K47" s="83" t="s">
        <v>56</v>
      </c>
      <c r="L47" s="44" t="s">
        <v>356</v>
      </c>
      <c r="M47" s="90">
        <v>180553</v>
      </c>
      <c r="N47" s="44" t="s">
        <v>82</v>
      </c>
      <c r="O47" s="44">
        <v>219572</v>
      </c>
      <c r="P47" s="44" t="s">
        <v>47</v>
      </c>
      <c r="Q47" s="42" t="s">
        <v>72</v>
      </c>
      <c r="R47" s="40" t="s">
        <v>352</v>
      </c>
      <c r="S47" s="40" t="s">
        <v>209</v>
      </c>
      <c r="T47" s="46" t="s">
        <v>66</v>
      </c>
      <c r="U47" s="42" t="s">
        <v>360</v>
      </c>
      <c r="V47" s="47" t="s">
        <v>403</v>
      </c>
      <c r="W47" s="42">
        <v>1155291</v>
      </c>
      <c r="X47" s="47" t="s">
        <v>56</v>
      </c>
      <c r="Y47" s="47"/>
      <c r="Z47" s="42" t="s">
        <v>69</v>
      </c>
      <c r="AA47" s="42">
        <v>1</v>
      </c>
      <c r="AB47" s="42"/>
      <c r="AC47" s="42" t="str">
        <f>K47</f>
        <v>б/р</v>
      </c>
      <c r="AD47" s="47"/>
      <c r="AE47" s="42" t="str">
        <f t="shared" si="0"/>
        <v>б/р</v>
      </c>
      <c r="AF47" s="47"/>
      <c r="AG47" s="47"/>
      <c r="AH47" s="42">
        <v>14327</v>
      </c>
      <c r="AI47" s="42">
        <v>550528</v>
      </c>
      <c r="AJ47" s="40" t="s">
        <v>58</v>
      </c>
      <c r="AK47" s="40" t="s">
        <v>351</v>
      </c>
      <c r="AL47" s="44" t="s">
        <v>59</v>
      </c>
      <c r="AM47" s="47">
        <v>45619</v>
      </c>
      <c r="AN47" s="47">
        <v>45619</v>
      </c>
    </row>
    <row r="48" spans="1:40" ht="24.95" customHeight="1" x14ac:dyDescent="0.25">
      <c r="A48" s="11"/>
      <c r="B48" s="11">
        <v>1681455</v>
      </c>
      <c r="C48" s="13" t="s">
        <v>105</v>
      </c>
      <c r="D48" s="47" t="s">
        <v>406</v>
      </c>
      <c r="E48" s="40" t="s">
        <v>164</v>
      </c>
      <c r="F48" s="40" t="s">
        <v>176</v>
      </c>
      <c r="G48" s="47">
        <v>41257</v>
      </c>
      <c r="H48" s="42">
        <f>DATEDIF(G48,AM48,"Y")</f>
        <v>11</v>
      </c>
      <c r="I48" s="43" t="s">
        <v>64</v>
      </c>
      <c r="J48" s="43">
        <v>36</v>
      </c>
      <c r="K48" s="83" t="s">
        <v>56</v>
      </c>
      <c r="L48" s="44" t="s">
        <v>356</v>
      </c>
      <c r="M48" s="90">
        <v>180553</v>
      </c>
      <c r="N48" s="44" t="s">
        <v>82</v>
      </c>
      <c r="O48" s="44">
        <v>219572</v>
      </c>
      <c r="P48" s="44" t="s">
        <v>47</v>
      </c>
      <c r="Q48" s="42" t="s">
        <v>68</v>
      </c>
      <c r="R48" s="40" t="s">
        <v>352</v>
      </c>
      <c r="S48" s="40" t="s">
        <v>209</v>
      </c>
      <c r="T48" s="46" t="s">
        <v>66</v>
      </c>
      <c r="U48" s="42" t="s">
        <v>360</v>
      </c>
      <c r="V48" s="47" t="s">
        <v>165</v>
      </c>
      <c r="W48" s="42">
        <v>1396149</v>
      </c>
      <c r="X48" s="47" t="s">
        <v>56</v>
      </c>
      <c r="Y48" s="47"/>
      <c r="Z48" s="42" t="s">
        <v>69</v>
      </c>
      <c r="AA48" s="42">
        <v>1</v>
      </c>
      <c r="AB48" s="42"/>
      <c r="AC48" s="42" t="str">
        <f>K48</f>
        <v>б/р</v>
      </c>
      <c r="AD48" s="47"/>
      <c r="AE48" s="42" t="str">
        <f t="shared" si="0"/>
        <v>б/р</v>
      </c>
      <c r="AF48" s="47"/>
      <c r="AG48" s="47"/>
      <c r="AH48" s="42">
        <v>14327</v>
      </c>
      <c r="AI48" s="42">
        <v>550528</v>
      </c>
      <c r="AJ48" s="40" t="s">
        <v>58</v>
      </c>
      <c r="AK48" s="40" t="s">
        <v>351</v>
      </c>
      <c r="AL48" s="44" t="s">
        <v>59</v>
      </c>
      <c r="AM48" s="47">
        <v>45619</v>
      </c>
      <c r="AN48" s="47">
        <v>45619</v>
      </c>
    </row>
    <row r="49" spans="1:40" ht="24.95" customHeight="1" x14ac:dyDescent="0.25">
      <c r="A49" s="11"/>
      <c r="B49" s="11">
        <v>1681455</v>
      </c>
      <c r="C49" s="13" t="s">
        <v>105</v>
      </c>
      <c r="D49" s="47" t="s">
        <v>406</v>
      </c>
      <c r="E49" s="40" t="s">
        <v>164</v>
      </c>
      <c r="F49" s="40" t="s">
        <v>176</v>
      </c>
      <c r="G49" s="47">
        <v>41257</v>
      </c>
      <c r="H49" s="42">
        <f>DATEDIF(G49,AM49,"Y")</f>
        <v>11</v>
      </c>
      <c r="I49" s="43" t="s">
        <v>64</v>
      </c>
      <c r="J49" s="43">
        <v>36</v>
      </c>
      <c r="K49" s="83" t="s">
        <v>56</v>
      </c>
      <c r="L49" s="44" t="s">
        <v>356</v>
      </c>
      <c r="M49" s="90">
        <v>180553</v>
      </c>
      <c r="N49" s="44" t="s">
        <v>82</v>
      </c>
      <c r="O49" s="44">
        <v>219572</v>
      </c>
      <c r="P49" s="44" t="s">
        <v>47</v>
      </c>
      <c r="Q49" s="42" t="s">
        <v>199</v>
      </c>
      <c r="R49" s="40" t="s">
        <v>352</v>
      </c>
      <c r="S49" s="40" t="s">
        <v>209</v>
      </c>
      <c r="T49" s="46" t="s">
        <v>66</v>
      </c>
      <c r="U49" s="42" t="s">
        <v>360</v>
      </c>
      <c r="V49" s="47" t="s">
        <v>404</v>
      </c>
      <c r="W49" s="42"/>
      <c r="X49" s="47" t="s">
        <v>56</v>
      </c>
      <c r="Y49" s="47"/>
      <c r="Z49" s="42" t="s">
        <v>69</v>
      </c>
      <c r="AA49" s="42">
        <v>1</v>
      </c>
      <c r="AB49" s="42"/>
      <c r="AC49" s="42" t="str">
        <f>K49</f>
        <v>б/р</v>
      </c>
      <c r="AD49" s="47"/>
      <c r="AE49" s="42" t="str">
        <f t="shared" si="0"/>
        <v>б/р</v>
      </c>
      <c r="AF49" s="47"/>
      <c r="AG49" s="47"/>
      <c r="AH49" s="42">
        <v>14327</v>
      </c>
      <c r="AI49" s="42">
        <v>550528</v>
      </c>
      <c r="AJ49" s="40" t="s">
        <v>58</v>
      </c>
      <c r="AK49" s="40" t="s">
        <v>351</v>
      </c>
      <c r="AL49" s="44" t="s">
        <v>59</v>
      </c>
      <c r="AM49" s="47">
        <v>45619</v>
      </c>
      <c r="AN49" s="47">
        <v>45619</v>
      </c>
    </row>
    <row r="50" spans="1:40" ht="24.95" customHeight="1" x14ac:dyDescent="0.25">
      <c r="A50" s="11"/>
      <c r="B50" s="12"/>
      <c r="C50" s="13" t="s">
        <v>105</v>
      </c>
      <c r="D50" s="47" t="s">
        <v>407</v>
      </c>
      <c r="E50" s="40" t="s">
        <v>408</v>
      </c>
      <c r="F50" s="40" t="s">
        <v>149</v>
      </c>
      <c r="G50" s="47">
        <v>41669</v>
      </c>
      <c r="H50" s="42">
        <f>DATEDIF(G50,AM50,"Y")</f>
        <v>10</v>
      </c>
      <c r="I50" s="43" t="s">
        <v>64</v>
      </c>
      <c r="J50" s="43">
        <v>36</v>
      </c>
      <c r="K50" s="83" t="s">
        <v>56</v>
      </c>
      <c r="L50" s="44" t="s">
        <v>130</v>
      </c>
      <c r="M50" s="90">
        <v>675988</v>
      </c>
      <c r="N50" s="44" t="s">
        <v>82</v>
      </c>
      <c r="O50" s="44">
        <v>219572</v>
      </c>
      <c r="P50" s="44" t="s">
        <v>47</v>
      </c>
      <c r="Q50" s="42" t="s">
        <v>95</v>
      </c>
      <c r="R50" s="40" t="s">
        <v>352</v>
      </c>
      <c r="S50" s="40" t="s">
        <v>209</v>
      </c>
      <c r="T50" s="46" t="s">
        <v>66</v>
      </c>
      <c r="U50" s="42" t="s">
        <v>360</v>
      </c>
      <c r="V50" s="47" t="s">
        <v>401</v>
      </c>
      <c r="W50" s="11">
        <v>1681455</v>
      </c>
      <c r="X50" s="47" t="s">
        <v>56</v>
      </c>
      <c r="Y50" s="47"/>
      <c r="Z50" s="42" t="s">
        <v>71</v>
      </c>
      <c r="AA50" s="42" t="s">
        <v>99</v>
      </c>
      <c r="AB50" s="42"/>
      <c r="AC50" s="42" t="str">
        <f>K50</f>
        <v>б/р</v>
      </c>
      <c r="AD50" s="47"/>
      <c r="AE50" s="42" t="str">
        <f t="shared" si="0"/>
        <v>б/р</v>
      </c>
      <c r="AF50" s="47"/>
      <c r="AG50" s="47"/>
      <c r="AH50" s="42">
        <v>14327</v>
      </c>
      <c r="AI50" s="42">
        <v>550528</v>
      </c>
      <c r="AJ50" s="40" t="s">
        <v>58</v>
      </c>
      <c r="AK50" s="40" t="s">
        <v>351</v>
      </c>
      <c r="AL50" s="44" t="s">
        <v>59</v>
      </c>
      <c r="AM50" s="47">
        <v>45619</v>
      </c>
      <c r="AN50" s="47">
        <v>45619</v>
      </c>
    </row>
    <row r="51" spans="1:40" ht="24.95" customHeight="1" x14ac:dyDescent="0.25">
      <c r="A51" s="11"/>
      <c r="B51" s="12"/>
      <c r="C51" s="13" t="s">
        <v>105</v>
      </c>
      <c r="D51" s="42" t="s">
        <v>409</v>
      </c>
      <c r="E51" s="40" t="s">
        <v>137</v>
      </c>
      <c r="F51" s="40" t="s">
        <v>173</v>
      </c>
      <c r="G51" s="41" t="s">
        <v>405</v>
      </c>
      <c r="H51" s="42">
        <f>DATEDIF(G51,AM51,"Y")</f>
        <v>10</v>
      </c>
      <c r="I51" s="43" t="s">
        <v>64</v>
      </c>
      <c r="J51" s="43">
        <v>36</v>
      </c>
      <c r="K51" s="83" t="s">
        <v>56</v>
      </c>
      <c r="L51" s="44" t="s">
        <v>356</v>
      </c>
      <c r="M51" s="90">
        <v>180553</v>
      </c>
      <c r="N51" s="44" t="s">
        <v>82</v>
      </c>
      <c r="O51" s="44">
        <v>219572</v>
      </c>
      <c r="P51" s="44" t="s">
        <v>47</v>
      </c>
      <c r="Q51" s="42" t="s">
        <v>95</v>
      </c>
      <c r="R51" s="40" t="s">
        <v>352</v>
      </c>
      <c r="S51" s="40" t="s">
        <v>209</v>
      </c>
      <c r="T51" s="46" t="s">
        <v>66</v>
      </c>
      <c r="U51" s="42" t="s">
        <v>360</v>
      </c>
      <c r="V51" s="47" t="s">
        <v>121</v>
      </c>
      <c r="W51" s="42">
        <v>1467120</v>
      </c>
      <c r="X51" s="47" t="s">
        <v>56</v>
      </c>
      <c r="Y51" s="47"/>
      <c r="Z51" s="42" t="s">
        <v>69</v>
      </c>
      <c r="AA51" s="42">
        <v>2</v>
      </c>
      <c r="AB51" s="42"/>
      <c r="AC51" s="42" t="str">
        <f>K51</f>
        <v>б/р</v>
      </c>
      <c r="AD51" s="47"/>
      <c r="AE51" s="42" t="str">
        <f t="shared" si="0"/>
        <v>б/р</v>
      </c>
      <c r="AF51" s="47"/>
      <c r="AG51" s="47"/>
      <c r="AH51" s="42">
        <v>14327</v>
      </c>
      <c r="AI51" s="42">
        <v>550528</v>
      </c>
      <c r="AJ51" s="40" t="s">
        <v>58</v>
      </c>
      <c r="AK51" s="40" t="s">
        <v>351</v>
      </c>
      <c r="AL51" s="44" t="s">
        <v>59</v>
      </c>
      <c r="AM51" s="47">
        <v>45619</v>
      </c>
      <c r="AN51" s="47">
        <v>45619</v>
      </c>
    </row>
    <row r="52" spans="1:40" ht="24.95" customHeight="1" x14ac:dyDescent="0.25">
      <c r="A52" s="11"/>
      <c r="B52" s="12"/>
      <c r="C52" s="13" t="s">
        <v>105</v>
      </c>
      <c r="D52" s="42" t="s">
        <v>409</v>
      </c>
      <c r="E52" s="40" t="s">
        <v>137</v>
      </c>
      <c r="F52" s="40" t="s">
        <v>173</v>
      </c>
      <c r="G52" s="41" t="s">
        <v>405</v>
      </c>
      <c r="H52" s="42">
        <f>DATEDIF(G52,AM52,"Y")</f>
        <v>10</v>
      </c>
      <c r="I52" s="43" t="s">
        <v>64</v>
      </c>
      <c r="J52" s="43">
        <v>36</v>
      </c>
      <c r="K52" s="83" t="s">
        <v>56</v>
      </c>
      <c r="L52" s="44" t="s">
        <v>356</v>
      </c>
      <c r="M52" s="90">
        <v>180553</v>
      </c>
      <c r="N52" s="44" t="s">
        <v>82</v>
      </c>
      <c r="O52" s="44">
        <v>219572</v>
      </c>
      <c r="P52" s="44" t="s">
        <v>47</v>
      </c>
      <c r="Q52" s="42" t="s">
        <v>72</v>
      </c>
      <c r="R52" s="40" t="s">
        <v>352</v>
      </c>
      <c r="S52" s="40" t="s">
        <v>209</v>
      </c>
      <c r="T52" s="46" t="s">
        <v>66</v>
      </c>
      <c r="U52" s="42" t="s">
        <v>360</v>
      </c>
      <c r="V52" s="51" t="s">
        <v>150</v>
      </c>
      <c r="W52" s="54">
        <v>1604735</v>
      </c>
      <c r="X52" s="51" t="s">
        <v>56</v>
      </c>
      <c r="Y52" s="47"/>
      <c r="Z52" s="42" t="s">
        <v>69</v>
      </c>
      <c r="AA52" s="42">
        <v>2</v>
      </c>
      <c r="AB52" s="42"/>
      <c r="AC52" s="42" t="str">
        <f>K52</f>
        <v>б/р</v>
      </c>
      <c r="AD52" s="47"/>
      <c r="AE52" s="42" t="str">
        <f t="shared" si="0"/>
        <v>б/р</v>
      </c>
      <c r="AF52" s="47"/>
      <c r="AG52" s="47"/>
      <c r="AH52" s="42">
        <v>14327</v>
      </c>
      <c r="AI52" s="42">
        <v>550528</v>
      </c>
      <c r="AJ52" s="40" t="s">
        <v>58</v>
      </c>
      <c r="AK52" s="40" t="s">
        <v>351</v>
      </c>
      <c r="AL52" s="44" t="s">
        <v>59</v>
      </c>
      <c r="AM52" s="47">
        <v>45619</v>
      </c>
      <c r="AN52" s="47">
        <v>45619</v>
      </c>
    </row>
    <row r="53" spans="1:40" ht="24.95" customHeight="1" x14ac:dyDescent="0.25">
      <c r="A53" s="11"/>
      <c r="B53" s="12"/>
      <c r="C53" s="13" t="s">
        <v>105</v>
      </c>
      <c r="D53" s="42" t="s">
        <v>409</v>
      </c>
      <c r="E53" s="40" t="s">
        <v>137</v>
      </c>
      <c r="F53" s="40" t="s">
        <v>173</v>
      </c>
      <c r="G53" s="41" t="s">
        <v>405</v>
      </c>
      <c r="H53" s="42">
        <f>DATEDIF(G53,AM53,"Y")</f>
        <v>10</v>
      </c>
      <c r="I53" s="43" t="s">
        <v>64</v>
      </c>
      <c r="J53" s="43">
        <v>36</v>
      </c>
      <c r="K53" s="83" t="s">
        <v>56</v>
      </c>
      <c r="L53" s="44" t="s">
        <v>356</v>
      </c>
      <c r="M53" s="90">
        <v>180553</v>
      </c>
      <c r="N53" s="44" t="s">
        <v>82</v>
      </c>
      <c r="O53" s="44">
        <v>219572</v>
      </c>
      <c r="P53" s="44" t="s">
        <v>47</v>
      </c>
      <c r="Q53" s="42" t="s">
        <v>68</v>
      </c>
      <c r="R53" s="40" t="s">
        <v>352</v>
      </c>
      <c r="S53" s="40" t="s">
        <v>209</v>
      </c>
      <c r="T53" s="46" t="s">
        <v>66</v>
      </c>
      <c r="U53" s="42" t="s">
        <v>360</v>
      </c>
      <c r="V53" s="47" t="s">
        <v>151</v>
      </c>
      <c r="W53" s="42">
        <v>1399500</v>
      </c>
      <c r="X53" s="47" t="s">
        <v>56</v>
      </c>
      <c r="Y53" s="47"/>
      <c r="Z53" s="42" t="s">
        <v>69</v>
      </c>
      <c r="AA53" s="42">
        <v>2</v>
      </c>
      <c r="AB53" s="42"/>
      <c r="AC53" s="42" t="str">
        <f>K53</f>
        <v>б/р</v>
      </c>
      <c r="AD53" s="47"/>
      <c r="AE53" s="42" t="str">
        <f t="shared" si="0"/>
        <v>б/р</v>
      </c>
      <c r="AF53" s="47"/>
      <c r="AG53" s="47"/>
      <c r="AH53" s="42">
        <v>14327</v>
      </c>
      <c r="AI53" s="42">
        <v>550528</v>
      </c>
      <c r="AJ53" s="40" t="s">
        <v>58</v>
      </c>
      <c r="AK53" s="40" t="s">
        <v>351</v>
      </c>
      <c r="AL53" s="44" t="s">
        <v>59</v>
      </c>
      <c r="AM53" s="47">
        <v>45619</v>
      </c>
      <c r="AN53" s="47">
        <v>45619</v>
      </c>
    </row>
    <row r="54" spans="1:40" ht="24.95" customHeight="1" x14ac:dyDescent="0.25">
      <c r="A54" s="11"/>
      <c r="B54" s="12"/>
      <c r="C54" s="13" t="s">
        <v>105</v>
      </c>
      <c r="D54" s="42" t="s">
        <v>409</v>
      </c>
      <c r="E54" s="40" t="s">
        <v>137</v>
      </c>
      <c r="F54" s="40" t="s">
        <v>173</v>
      </c>
      <c r="G54" s="41" t="s">
        <v>405</v>
      </c>
      <c r="H54" s="42">
        <f>DATEDIF(G54,AM54,"Y")</f>
        <v>10</v>
      </c>
      <c r="I54" s="43" t="s">
        <v>64</v>
      </c>
      <c r="J54" s="43">
        <v>36</v>
      </c>
      <c r="K54" s="83" t="s">
        <v>56</v>
      </c>
      <c r="L54" s="44" t="s">
        <v>356</v>
      </c>
      <c r="M54" s="90">
        <v>180553</v>
      </c>
      <c r="N54" s="44" t="s">
        <v>82</v>
      </c>
      <c r="O54" s="44">
        <v>219572</v>
      </c>
      <c r="P54" s="44" t="s">
        <v>47</v>
      </c>
      <c r="Q54" s="42" t="s">
        <v>199</v>
      </c>
      <c r="R54" s="40" t="s">
        <v>352</v>
      </c>
      <c r="S54" s="40" t="s">
        <v>209</v>
      </c>
      <c r="T54" s="46" t="s">
        <v>66</v>
      </c>
      <c r="U54" s="42" t="s">
        <v>360</v>
      </c>
      <c r="V54" s="47" t="s">
        <v>401</v>
      </c>
      <c r="W54" s="11">
        <v>1681455</v>
      </c>
      <c r="X54" s="47" t="s">
        <v>56</v>
      </c>
      <c r="Y54" s="47"/>
      <c r="Z54" s="42" t="s">
        <v>71</v>
      </c>
      <c r="AA54" s="42">
        <v>2</v>
      </c>
      <c r="AB54" s="42"/>
      <c r="AC54" s="42" t="str">
        <f>K54</f>
        <v>б/р</v>
      </c>
      <c r="AD54" s="47"/>
      <c r="AE54" s="42" t="str">
        <f t="shared" si="0"/>
        <v>б/р</v>
      </c>
      <c r="AF54" s="47"/>
      <c r="AG54" s="47"/>
      <c r="AH54" s="42">
        <v>14327</v>
      </c>
      <c r="AI54" s="42">
        <v>550528</v>
      </c>
      <c r="AJ54" s="40" t="s">
        <v>58</v>
      </c>
      <c r="AK54" s="40" t="s">
        <v>351</v>
      </c>
      <c r="AL54" s="44" t="s">
        <v>59</v>
      </c>
      <c r="AM54" s="47">
        <v>45619</v>
      </c>
      <c r="AN54" s="47">
        <v>45619</v>
      </c>
    </row>
    <row r="55" spans="1:40" ht="24.95" customHeight="1" x14ac:dyDescent="0.25">
      <c r="A55" s="11"/>
      <c r="B55" s="11">
        <v>1399500</v>
      </c>
      <c r="C55" s="13" t="s">
        <v>105</v>
      </c>
      <c r="D55" s="47" t="s">
        <v>152</v>
      </c>
      <c r="E55" s="42" t="s">
        <v>153</v>
      </c>
      <c r="F55" s="40" t="s">
        <v>104</v>
      </c>
      <c r="G55" s="41">
        <v>41573</v>
      </c>
      <c r="H55" s="42">
        <f>DATEDIF(G55,AM55,"Y")</f>
        <v>11</v>
      </c>
      <c r="I55" s="43" t="s">
        <v>64</v>
      </c>
      <c r="J55" s="43">
        <v>36</v>
      </c>
      <c r="K55" s="83" t="s">
        <v>56</v>
      </c>
      <c r="L55" s="44" t="s">
        <v>130</v>
      </c>
      <c r="M55" s="90">
        <v>675988</v>
      </c>
      <c r="N55" s="44" t="s">
        <v>82</v>
      </c>
      <c r="O55" s="44">
        <v>219572</v>
      </c>
      <c r="P55" s="44" t="s">
        <v>47</v>
      </c>
      <c r="Q55" s="42" t="s">
        <v>95</v>
      </c>
      <c r="R55" s="40" t="s">
        <v>352</v>
      </c>
      <c r="S55" s="40" t="s">
        <v>209</v>
      </c>
      <c r="T55" s="46" t="s">
        <v>66</v>
      </c>
      <c r="U55" s="42" t="s">
        <v>360</v>
      </c>
      <c r="V55" s="47" t="s">
        <v>410</v>
      </c>
      <c r="W55" s="42">
        <v>1331179</v>
      </c>
      <c r="X55" s="47" t="s">
        <v>56</v>
      </c>
      <c r="Y55" s="47"/>
      <c r="Z55" s="42" t="s">
        <v>69</v>
      </c>
      <c r="AA55" s="42">
        <v>3</v>
      </c>
      <c r="AB55" s="42"/>
      <c r="AC55" s="42" t="str">
        <f>K55</f>
        <v>б/р</v>
      </c>
      <c r="AD55" s="47"/>
      <c r="AE55" s="42" t="str">
        <f t="shared" si="0"/>
        <v>б/р</v>
      </c>
      <c r="AF55" s="47"/>
      <c r="AG55" s="47"/>
      <c r="AH55" s="42">
        <v>14327</v>
      </c>
      <c r="AI55" s="42">
        <v>550528</v>
      </c>
      <c r="AJ55" s="40" t="s">
        <v>58</v>
      </c>
      <c r="AK55" s="40" t="s">
        <v>351</v>
      </c>
      <c r="AL55" s="44" t="s">
        <v>59</v>
      </c>
      <c r="AM55" s="47">
        <v>45619</v>
      </c>
      <c r="AN55" s="47">
        <v>45619</v>
      </c>
    </row>
    <row r="56" spans="1:40" ht="24.95" customHeight="1" x14ac:dyDescent="0.25">
      <c r="A56" s="11"/>
      <c r="B56" s="11">
        <v>1399500</v>
      </c>
      <c r="C56" s="13" t="s">
        <v>105</v>
      </c>
      <c r="D56" s="47" t="s">
        <v>152</v>
      </c>
      <c r="E56" s="42" t="s">
        <v>153</v>
      </c>
      <c r="F56" s="40" t="s">
        <v>104</v>
      </c>
      <c r="G56" s="41">
        <v>41573</v>
      </c>
      <c r="H56" s="42">
        <f>DATEDIF(G56,AM56,"Y")</f>
        <v>11</v>
      </c>
      <c r="I56" s="43" t="s">
        <v>64</v>
      </c>
      <c r="J56" s="43">
        <v>36</v>
      </c>
      <c r="K56" s="83" t="s">
        <v>56</v>
      </c>
      <c r="L56" s="44" t="s">
        <v>130</v>
      </c>
      <c r="M56" s="90">
        <v>675988</v>
      </c>
      <c r="N56" s="44" t="s">
        <v>82</v>
      </c>
      <c r="O56" s="44">
        <v>219572</v>
      </c>
      <c r="P56" s="44" t="s">
        <v>47</v>
      </c>
      <c r="Q56" s="42" t="s">
        <v>72</v>
      </c>
      <c r="R56" s="40" t="s">
        <v>352</v>
      </c>
      <c r="S56" s="40" t="s">
        <v>209</v>
      </c>
      <c r="T56" s="46" t="s">
        <v>66</v>
      </c>
      <c r="U56" s="42" t="s">
        <v>360</v>
      </c>
      <c r="V56" s="47" t="s">
        <v>120</v>
      </c>
      <c r="W56" s="42">
        <v>1109040</v>
      </c>
      <c r="X56" s="47" t="s">
        <v>56</v>
      </c>
      <c r="Y56" s="47"/>
      <c r="Z56" s="42" t="s">
        <v>69</v>
      </c>
      <c r="AA56" s="42">
        <v>3</v>
      </c>
      <c r="AB56" s="42"/>
      <c r="AC56" s="42" t="str">
        <f>K56</f>
        <v>б/р</v>
      </c>
      <c r="AD56" s="47"/>
      <c r="AE56" s="42" t="str">
        <f t="shared" si="0"/>
        <v>б/р</v>
      </c>
      <c r="AF56" s="47"/>
      <c r="AG56" s="47"/>
      <c r="AH56" s="42">
        <v>14327</v>
      </c>
      <c r="AI56" s="42">
        <v>550528</v>
      </c>
      <c r="AJ56" s="40" t="s">
        <v>58</v>
      </c>
      <c r="AK56" s="40" t="s">
        <v>351</v>
      </c>
      <c r="AL56" s="44" t="s">
        <v>59</v>
      </c>
      <c r="AM56" s="47">
        <v>45619</v>
      </c>
      <c r="AN56" s="47">
        <v>45619</v>
      </c>
    </row>
    <row r="57" spans="1:40" ht="24.95" customHeight="1" x14ac:dyDescent="0.25">
      <c r="A57" s="11"/>
      <c r="B57" s="11">
        <v>1399500</v>
      </c>
      <c r="C57" s="13" t="s">
        <v>105</v>
      </c>
      <c r="D57" s="47" t="s">
        <v>152</v>
      </c>
      <c r="E57" s="42" t="s">
        <v>153</v>
      </c>
      <c r="F57" s="40" t="s">
        <v>104</v>
      </c>
      <c r="G57" s="41">
        <v>41573</v>
      </c>
      <c r="H57" s="42">
        <f>DATEDIF(G57,AM57,"Y")</f>
        <v>11</v>
      </c>
      <c r="I57" s="43" t="s">
        <v>64</v>
      </c>
      <c r="J57" s="43">
        <v>36</v>
      </c>
      <c r="K57" s="83" t="s">
        <v>56</v>
      </c>
      <c r="L57" s="44" t="s">
        <v>130</v>
      </c>
      <c r="M57" s="90">
        <v>675988</v>
      </c>
      <c r="N57" s="44" t="s">
        <v>82</v>
      </c>
      <c r="O57" s="44">
        <v>219572</v>
      </c>
      <c r="P57" s="44" t="s">
        <v>47</v>
      </c>
      <c r="Q57" s="42" t="s">
        <v>68</v>
      </c>
      <c r="R57" s="40" t="s">
        <v>352</v>
      </c>
      <c r="S57" s="40" t="s">
        <v>209</v>
      </c>
      <c r="T57" s="46" t="s">
        <v>66</v>
      </c>
      <c r="U57" s="42" t="s">
        <v>360</v>
      </c>
      <c r="V57" s="47" t="s">
        <v>404</v>
      </c>
      <c r="W57" s="42"/>
      <c r="X57" s="47" t="s">
        <v>56</v>
      </c>
      <c r="Y57" s="47"/>
      <c r="Z57" s="42" t="s">
        <v>71</v>
      </c>
      <c r="AA57" s="42">
        <v>3</v>
      </c>
      <c r="AB57" s="42"/>
      <c r="AC57" s="42" t="str">
        <f>K57</f>
        <v>б/р</v>
      </c>
      <c r="AD57" s="47"/>
      <c r="AE57" s="42" t="str">
        <f t="shared" si="0"/>
        <v>б/р</v>
      </c>
      <c r="AF57" s="47"/>
      <c r="AG57" s="47"/>
      <c r="AH57" s="42">
        <v>14327</v>
      </c>
      <c r="AI57" s="42">
        <v>550528</v>
      </c>
      <c r="AJ57" s="40" t="s">
        <v>58</v>
      </c>
      <c r="AK57" s="40" t="s">
        <v>351</v>
      </c>
      <c r="AL57" s="44" t="s">
        <v>59</v>
      </c>
      <c r="AM57" s="47">
        <v>45619</v>
      </c>
      <c r="AN57" s="47">
        <v>45619</v>
      </c>
    </row>
    <row r="58" spans="1:40" ht="24.95" customHeight="1" x14ac:dyDescent="0.25">
      <c r="A58" s="11"/>
      <c r="B58" s="12">
        <v>1396149</v>
      </c>
      <c r="C58" s="13" t="s">
        <v>105</v>
      </c>
      <c r="D58" s="48" t="s">
        <v>166</v>
      </c>
      <c r="E58" s="40" t="s">
        <v>167</v>
      </c>
      <c r="F58" s="40" t="s">
        <v>168</v>
      </c>
      <c r="G58" s="41">
        <v>41399</v>
      </c>
      <c r="H58" s="42">
        <f>DATEDIF(G58,AM58,"Y")</f>
        <v>11</v>
      </c>
      <c r="I58" s="43" t="s">
        <v>64</v>
      </c>
      <c r="J58" s="43">
        <v>36</v>
      </c>
      <c r="K58" s="83" t="s">
        <v>56</v>
      </c>
      <c r="L58" s="44" t="s">
        <v>70</v>
      </c>
      <c r="M58" s="90">
        <v>180532</v>
      </c>
      <c r="N58" s="44" t="s">
        <v>82</v>
      </c>
      <c r="O58" s="44">
        <v>219572</v>
      </c>
      <c r="P58" s="44" t="s">
        <v>47</v>
      </c>
      <c r="Q58" s="42" t="s">
        <v>95</v>
      </c>
      <c r="R58" s="40" t="s">
        <v>352</v>
      </c>
      <c r="S58" s="40" t="s">
        <v>209</v>
      </c>
      <c r="T58" s="46" t="s">
        <v>66</v>
      </c>
      <c r="U58" s="42" t="s">
        <v>360</v>
      </c>
      <c r="V58" s="47" t="s">
        <v>127</v>
      </c>
      <c r="W58" s="42">
        <v>1458489</v>
      </c>
      <c r="X58" s="47" t="s">
        <v>56</v>
      </c>
      <c r="Y58" s="47"/>
      <c r="Z58" s="42" t="s">
        <v>69</v>
      </c>
      <c r="AA58" s="42">
        <v>3</v>
      </c>
      <c r="AB58" s="42"/>
      <c r="AC58" s="42" t="str">
        <f>K58</f>
        <v>б/р</v>
      </c>
      <c r="AD58" s="47"/>
      <c r="AE58" s="42" t="str">
        <f t="shared" si="0"/>
        <v>б/р</v>
      </c>
      <c r="AF58" s="47"/>
      <c r="AG58" s="47"/>
      <c r="AH58" s="42">
        <v>14327</v>
      </c>
      <c r="AI58" s="42">
        <v>550528</v>
      </c>
      <c r="AJ58" s="40" t="s">
        <v>58</v>
      </c>
      <c r="AK58" s="40" t="s">
        <v>351</v>
      </c>
      <c r="AL58" s="44" t="s">
        <v>59</v>
      </c>
      <c r="AM58" s="47">
        <v>45619</v>
      </c>
      <c r="AN58" s="47">
        <v>45619</v>
      </c>
    </row>
    <row r="59" spans="1:40" ht="24.95" customHeight="1" x14ac:dyDescent="0.25">
      <c r="A59" s="11"/>
      <c r="B59" s="12">
        <v>1396149</v>
      </c>
      <c r="C59" s="13" t="s">
        <v>105</v>
      </c>
      <c r="D59" s="48" t="s">
        <v>166</v>
      </c>
      <c r="E59" s="40" t="s">
        <v>167</v>
      </c>
      <c r="F59" s="40" t="s">
        <v>168</v>
      </c>
      <c r="G59" s="41">
        <v>41399</v>
      </c>
      <c r="H59" s="42">
        <f>DATEDIF(G59,AM59,"Y")</f>
        <v>11</v>
      </c>
      <c r="I59" s="43" t="s">
        <v>64</v>
      </c>
      <c r="J59" s="43">
        <v>36</v>
      </c>
      <c r="K59" s="83" t="s">
        <v>56</v>
      </c>
      <c r="L59" s="44" t="s">
        <v>70</v>
      </c>
      <c r="M59" s="90">
        <v>180532</v>
      </c>
      <c r="N59" s="44" t="s">
        <v>82</v>
      </c>
      <c r="O59" s="44">
        <v>219572</v>
      </c>
      <c r="P59" s="44" t="s">
        <v>47</v>
      </c>
      <c r="Q59" s="42" t="s">
        <v>72</v>
      </c>
      <c r="R59" s="40" t="s">
        <v>352</v>
      </c>
      <c r="S59" s="40" t="s">
        <v>209</v>
      </c>
      <c r="T59" s="46" t="s">
        <v>66</v>
      </c>
      <c r="U59" s="42" t="s">
        <v>360</v>
      </c>
      <c r="V59" s="47" t="s">
        <v>154</v>
      </c>
      <c r="W59" s="42">
        <v>1399489</v>
      </c>
      <c r="X59" s="47" t="s">
        <v>56</v>
      </c>
      <c r="Y59" s="47"/>
      <c r="Z59" s="42" t="s">
        <v>69</v>
      </c>
      <c r="AA59" s="42">
        <v>3</v>
      </c>
      <c r="AB59" s="42"/>
      <c r="AC59" s="42" t="str">
        <f>K59</f>
        <v>б/р</v>
      </c>
      <c r="AD59" s="47"/>
      <c r="AE59" s="42" t="str">
        <f t="shared" si="0"/>
        <v>б/р</v>
      </c>
      <c r="AF59" s="47"/>
      <c r="AG59" s="47"/>
      <c r="AH59" s="42">
        <v>14327</v>
      </c>
      <c r="AI59" s="42">
        <v>550528</v>
      </c>
      <c r="AJ59" s="40" t="s">
        <v>58</v>
      </c>
      <c r="AK59" s="40" t="s">
        <v>351</v>
      </c>
      <c r="AL59" s="44" t="s">
        <v>59</v>
      </c>
      <c r="AM59" s="47">
        <v>45619</v>
      </c>
      <c r="AN59" s="47">
        <v>45619</v>
      </c>
    </row>
    <row r="60" spans="1:40" ht="24.95" customHeight="1" x14ac:dyDescent="0.25">
      <c r="A60" s="11"/>
      <c r="B60" s="12">
        <v>1396149</v>
      </c>
      <c r="C60" s="13" t="s">
        <v>105</v>
      </c>
      <c r="D60" s="48" t="s">
        <v>166</v>
      </c>
      <c r="E60" s="40" t="s">
        <v>167</v>
      </c>
      <c r="F60" s="40" t="s">
        <v>168</v>
      </c>
      <c r="G60" s="41">
        <v>41399</v>
      </c>
      <c r="H60" s="42">
        <f>DATEDIF(G60,AM60,"Y")</f>
        <v>11</v>
      </c>
      <c r="I60" s="43" t="s">
        <v>64</v>
      </c>
      <c r="J60" s="43">
        <v>36</v>
      </c>
      <c r="K60" s="83" t="s">
        <v>56</v>
      </c>
      <c r="L60" s="44" t="s">
        <v>70</v>
      </c>
      <c r="M60" s="90">
        <v>180532</v>
      </c>
      <c r="N60" s="44" t="s">
        <v>82</v>
      </c>
      <c r="O60" s="44">
        <v>219572</v>
      </c>
      <c r="P60" s="44" t="s">
        <v>47</v>
      </c>
      <c r="Q60" s="42" t="s">
        <v>68</v>
      </c>
      <c r="R60" s="40" t="s">
        <v>352</v>
      </c>
      <c r="S60" s="40" t="s">
        <v>209</v>
      </c>
      <c r="T60" s="46" t="s">
        <v>66</v>
      </c>
      <c r="U60" s="42" t="s">
        <v>360</v>
      </c>
      <c r="V60" s="47" t="s">
        <v>401</v>
      </c>
      <c r="W60" s="11">
        <v>1681455</v>
      </c>
      <c r="X60" s="47" t="s">
        <v>56</v>
      </c>
      <c r="Y60" s="47"/>
      <c r="Z60" s="42" t="s">
        <v>71</v>
      </c>
      <c r="AA60" s="42">
        <v>3</v>
      </c>
      <c r="AB60" s="42"/>
      <c r="AC60" s="42" t="str">
        <f>K60</f>
        <v>б/р</v>
      </c>
      <c r="AD60" s="47"/>
      <c r="AE60" s="42" t="str">
        <f t="shared" si="0"/>
        <v>б/р</v>
      </c>
      <c r="AF60" s="47"/>
      <c r="AG60" s="47"/>
      <c r="AH60" s="42">
        <v>14327</v>
      </c>
      <c r="AI60" s="42">
        <v>550528</v>
      </c>
      <c r="AJ60" s="40" t="s">
        <v>58</v>
      </c>
      <c r="AK60" s="40" t="s">
        <v>351</v>
      </c>
      <c r="AL60" s="44" t="s">
        <v>59</v>
      </c>
      <c r="AM60" s="47">
        <v>45619</v>
      </c>
      <c r="AN60" s="47">
        <v>45619</v>
      </c>
    </row>
    <row r="61" spans="1:40" ht="24.95" customHeight="1" x14ac:dyDescent="0.25">
      <c r="A61" s="11"/>
      <c r="B61" s="15">
        <v>1109040</v>
      </c>
      <c r="C61" s="13" t="s">
        <v>105</v>
      </c>
      <c r="D61" s="54" t="s">
        <v>136</v>
      </c>
      <c r="E61" s="51" t="s">
        <v>137</v>
      </c>
      <c r="F61" s="40" t="s">
        <v>138</v>
      </c>
      <c r="G61" s="55">
        <v>41739</v>
      </c>
      <c r="H61" s="42">
        <f>DATEDIF(G61,AM61,"Y")</f>
        <v>10</v>
      </c>
      <c r="I61" s="43" t="s">
        <v>64</v>
      </c>
      <c r="J61" s="43">
        <v>36</v>
      </c>
      <c r="K61" s="83" t="s">
        <v>56</v>
      </c>
      <c r="L61" s="44" t="s">
        <v>81</v>
      </c>
      <c r="M61" s="90">
        <v>181445</v>
      </c>
      <c r="N61" s="44" t="s">
        <v>82</v>
      </c>
      <c r="O61" s="44">
        <v>219572</v>
      </c>
      <c r="P61" s="44" t="s">
        <v>47</v>
      </c>
      <c r="Q61" s="42" t="s">
        <v>95</v>
      </c>
      <c r="R61" s="40" t="s">
        <v>352</v>
      </c>
      <c r="S61" s="40" t="s">
        <v>209</v>
      </c>
      <c r="T61" s="46" t="s">
        <v>66</v>
      </c>
      <c r="U61" s="42" t="s">
        <v>360</v>
      </c>
      <c r="V61" s="47" t="s">
        <v>411</v>
      </c>
      <c r="W61" s="42"/>
      <c r="X61" s="47" t="s">
        <v>56</v>
      </c>
      <c r="Y61" s="47"/>
      <c r="Z61" s="42" t="s">
        <v>69</v>
      </c>
      <c r="AA61" s="42" t="s">
        <v>99</v>
      </c>
      <c r="AB61" s="42"/>
      <c r="AC61" s="42" t="str">
        <f>K61</f>
        <v>б/р</v>
      </c>
      <c r="AD61" s="47"/>
      <c r="AE61" s="42" t="str">
        <f t="shared" si="0"/>
        <v>б/р</v>
      </c>
      <c r="AF61" s="47"/>
      <c r="AG61" s="47"/>
      <c r="AH61" s="42">
        <v>14327</v>
      </c>
      <c r="AI61" s="42">
        <v>550528</v>
      </c>
      <c r="AJ61" s="40" t="s">
        <v>58</v>
      </c>
      <c r="AK61" s="40" t="s">
        <v>351</v>
      </c>
      <c r="AL61" s="44" t="s">
        <v>59</v>
      </c>
      <c r="AM61" s="47">
        <v>45619</v>
      </c>
      <c r="AN61" s="47">
        <v>45619</v>
      </c>
    </row>
    <row r="62" spans="1:40" ht="24.95" customHeight="1" x14ac:dyDescent="0.25">
      <c r="A62" s="11"/>
      <c r="B62" s="15">
        <v>1109040</v>
      </c>
      <c r="C62" s="13" t="s">
        <v>105</v>
      </c>
      <c r="D62" s="54" t="s">
        <v>136</v>
      </c>
      <c r="E62" s="51" t="s">
        <v>137</v>
      </c>
      <c r="F62" s="40" t="s">
        <v>138</v>
      </c>
      <c r="G62" s="55">
        <v>41739</v>
      </c>
      <c r="H62" s="42">
        <f>DATEDIF(G62,AM62,"Y")</f>
        <v>10</v>
      </c>
      <c r="I62" s="43" t="s">
        <v>64</v>
      </c>
      <c r="J62" s="43">
        <v>36</v>
      </c>
      <c r="K62" s="83" t="s">
        <v>56</v>
      </c>
      <c r="L62" s="44" t="s">
        <v>81</v>
      </c>
      <c r="M62" s="90">
        <v>181445</v>
      </c>
      <c r="N62" s="44" t="s">
        <v>82</v>
      </c>
      <c r="O62" s="44">
        <v>219572</v>
      </c>
      <c r="P62" s="44" t="s">
        <v>47</v>
      </c>
      <c r="Q62" s="42" t="s">
        <v>72</v>
      </c>
      <c r="R62" s="40" t="s">
        <v>352</v>
      </c>
      <c r="S62" s="40" t="s">
        <v>209</v>
      </c>
      <c r="T62" s="46" t="s">
        <v>66</v>
      </c>
      <c r="U62" s="42" t="s">
        <v>360</v>
      </c>
      <c r="V62" s="47" t="s">
        <v>151</v>
      </c>
      <c r="W62" s="42">
        <v>1399500</v>
      </c>
      <c r="X62" s="47" t="s">
        <v>56</v>
      </c>
      <c r="Y62" s="47"/>
      <c r="Z62" s="42" t="s">
        <v>71</v>
      </c>
      <c r="AA62" s="42" t="s">
        <v>99</v>
      </c>
      <c r="AB62" s="42"/>
      <c r="AC62" s="42" t="str">
        <f>K62</f>
        <v>б/р</v>
      </c>
      <c r="AD62" s="47"/>
      <c r="AE62" s="42" t="str">
        <f t="shared" si="0"/>
        <v>б/р</v>
      </c>
      <c r="AF62" s="47"/>
      <c r="AG62" s="47"/>
      <c r="AH62" s="42">
        <v>14327</v>
      </c>
      <c r="AI62" s="42">
        <v>550528</v>
      </c>
      <c r="AJ62" s="40" t="s">
        <v>58</v>
      </c>
      <c r="AK62" s="40" t="s">
        <v>351</v>
      </c>
      <c r="AL62" s="44" t="s">
        <v>59</v>
      </c>
      <c r="AM62" s="47">
        <v>45619</v>
      </c>
      <c r="AN62" s="47">
        <v>45619</v>
      </c>
    </row>
    <row r="63" spans="1:40" ht="24.95" customHeight="1" x14ac:dyDescent="0.25">
      <c r="A63" s="11"/>
      <c r="B63" s="15"/>
      <c r="C63" s="13" t="s">
        <v>105</v>
      </c>
      <c r="D63" s="47" t="s">
        <v>414</v>
      </c>
      <c r="E63" s="40" t="s">
        <v>137</v>
      </c>
      <c r="F63" s="40" t="s">
        <v>415</v>
      </c>
      <c r="G63" s="41" t="s">
        <v>412</v>
      </c>
      <c r="H63" s="42">
        <f>DATEDIF(G63,AM63,"Y")</f>
        <v>11</v>
      </c>
      <c r="I63" s="43" t="s">
        <v>64</v>
      </c>
      <c r="J63" s="43">
        <v>36</v>
      </c>
      <c r="K63" s="83" t="s">
        <v>56</v>
      </c>
      <c r="L63" s="44" t="s">
        <v>356</v>
      </c>
      <c r="M63" s="90">
        <v>180553</v>
      </c>
      <c r="N63" s="44" t="s">
        <v>82</v>
      </c>
      <c r="O63" s="44">
        <v>219572</v>
      </c>
      <c r="P63" s="44" t="s">
        <v>47</v>
      </c>
      <c r="Q63" s="42" t="s">
        <v>95</v>
      </c>
      <c r="R63" s="40" t="s">
        <v>352</v>
      </c>
      <c r="S63" s="40" t="s">
        <v>209</v>
      </c>
      <c r="T63" s="46" t="s">
        <v>66</v>
      </c>
      <c r="U63" s="42" t="s">
        <v>360</v>
      </c>
      <c r="V63" s="47" t="s">
        <v>120</v>
      </c>
      <c r="W63" s="42">
        <v>1109040</v>
      </c>
      <c r="X63" s="47" t="s">
        <v>56</v>
      </c>
      <c r="Y63" s="47"/>
      <c r="Z63" s="42" t="s">
        <v>71</v>
      </c>
      <c r="AA63" s="42" t="s">
        <v>99</v>
      </c>
      <c r="AB63" s="42"/>
      <c r="AC63" s="42" t="str">
        <f>K63</f>
        <v>б/р</v>
      </c>
      <c r="AD63" s="47"/>
      <c r="AE63" s="42" t="str">
        <f t="shared" si="0"/>
        <v>б/р</v>
      </c>
      <c r="AF63" s="47"/>
      <c r="AG63" s="47"/>
      <c r="AH63" s="42">
        <v>14327</v>
      </c>
      <c r="AI63" s="42">
        <v>550528</v>
      </c>
      <c r="AJ63" s="40" t="s">
        <v>58</v>
      </c>
      <c r="AK63" s="40" t="s">
        <v>351</v>
      </c>
      <c r="AL63" s="44" t="s">
        <v>59</v>
      </c>
      <c r="AM63" s="47">
        <v>45619</v>
      </c>
      <c r="AN63" s="47">
        <v>45619</v>
      </c>
    </row>
    <row r="64" spans="1:40" ht="24.95" customHeight="1" x14ac:dyDescent="0.25">
      <c r="A64" s="11"/>
      <c r="B64" s="12">
        <v>1604735</v>
      </c>
      <c r="C64" s="13" t="s">
        <v>105</v>
      </c>
      <c r="D64" s="48" t="s">
        <v>155</v>
      </c>
      <c r="E64" s="40" t="s">
        <v>156</v>
      </c>
      <c r="F64" s="40" t="s">
        <v>157</v>
      </c>
      <c r="G64" s="41">
        <v>41349</v>
      </c>
      <c r="H64" s="42">
        <f>DATEDIF(G64,AM64,"Y")</f>
        <v>11</v>
      </c>
      <c r="I64" s="43" t="s">
        <v>64</v>
      </c>
      <c r="J64" s="43">
        <v>36</v>
      </c>
      <c r="K64" s="83" t="s">
        <v>56</v>
      </c>
      <c r="L64" s="44" t="s">
        <v>130</v>
      </c>
      <c r="M64" s="90">
        <v>675988</v>
      </c>
      <c r="N64" s="44" t="s">
        <v>82</v>
      </c>
      <c r="O64" s="44">
        <v>219572</v>
      </c>
      <c r="P64" s="44" t="s">
        <v>47</v>
      </c>
      <c r="Q64" s="42" t="s">
        <v>95</v>
      </c>
      <c r="R64" s="40" t="s">
        <v>352</v>
      </c>
      <c r="S64" s="40" t="s">
        <v>209</v>
      </c>
      <c r="T64" s="46" t="s">
        <v>66</v>
      </c>
      <c r="U64" s="42" t="s">
        <v>360</v>
      </c>
      <c r="V64" s="47" t="s">
        <v>158</v>
      </c>
      <c r="W64" s="42">
        <v>1339244</v>
      </c>
      <c r="X64" s="47" t="s">
        <v>56</v>
      </c>
      <c r="Y64" s="47"/>
      <c r="Z64" s="42" t="s">
        <v>69</v>
      </c>
      <c r="AA64" s="42" t="s">
        <v>99</v>
      </c>
      <c r="AB64" s="42"/>
      <c r="AC64" s="42" t="str">
        <f>K64</f>
        <v>б/р</v>
      </c>
      <c r="AD64" s="47"/>
      <c r="AE64" s="42" t="str">
        <f t="shared" si="0"/>
        <v>б/р</v>
      </c>
      <c r="AF64" s="47"/>
      <c r="AG64" s="47"/>
      <c r="AH64" s="42">
        <v>14327</v>
      </c>
      <c r="AI64" s="42">
        <v>550528</v>
      </c>
      <c r="AJ64" s="40" t="s">
        <v>58</v>
      </c>
      <c r="AK64" s="40" t="s">
        <v>351</v>
      </c>
      <c r="AL64" s="44" t="s">
        <v>59</v>
      </c>
      <c r="AM64" s="47">
        <v>45619</v>
      </c>
      <c r="AN64" s="47">
        <v>45619</v>
      </c>
    </row>
    <row r="65" spans="1:40" ht="24.95" customHeight="1" x14ac:dyDescent="0.25">
      <c r="A65" s="11"/>
      <c r="B65" s="12">
        <v>1604735</v>
      </c>
      <c r="C65" s="13" t="s">
        <v>105</v>
      </c>
      <c r="D65" s="48" t="s">
        <v>155</v>
      </c>
      <c r="E65" s="40" t="s">
        <v>156</v>
      </c>
      <c r="F65" s="40" t="s">
        <v>157</v>
      </c>
      <c r="G65" s="41">
        <v>41349</v>
      </c>
      <c r="H65" s="42">
        <f>DATEDIF(G65,AM65,"Y")</f>
        <v>11</v>
      </c>
      <c r="I65" s="43" t="s">
        <v>64</v>
      </c>
      <c r="J65" s="43">
        <v>36</v>
      </c>
      <c r="K65" s="83" t="s">
        <v>56</v>
      </c>
      <c r="L65" s="44" t="s">
        <v>130</v>
      </c>
      <c r="M65" s="90">
        <v>675988</v>
      </c>
      <c r="N65" s="44" t="s">
        <v>82</v>
      </c>
      <c r="O65" s="44">
        <v>219572</v>
      </c>
      <c r="P65" s="44" t="s">
        <v>47</v>
      </c>
      <c r="Q65" s="42" t="s">
        <v>72</v>
      </c>
      <c r="R65" s="40" t="s">
        <v>352</v>
      </c>
      <c r="S65" s="40" t="s">
        <v>209</v>
      </c>
      <c r="T65" s="46" t="s">
        <v>66</v>
      </c>
      <c r="U65" s="42" t="s">
        <v>360</v>
      </c>
      <c r="V65" s="47" t="s">
        <v>404</v>
      </c>
      <c r="W65" s="42"/>
      <c r="X65" s="47" t="s">
        <v>56</v>
      </c>
      <c r="Y65" s="47"/>
      <c r="Z65" s="42" t="s">
        <v>71</v>
      </c>
      <c r="AA65" s="42" t="s">
        <v>99</v>
      </c>
      <c r="AB65" s="42"/>
      <c r="AC65" s="42" t="str">
        <f>K65</f>
        <v>б/р</v>
      </c>
      <c r="AD65" s="47"/>
      <c r="AE65" s="42" t="str">
        <f t="shared" si="0"/>
        <v>б/р</v>
      </c>
      <c r="AF65" s="47"/>
      <c r="AG65" s="47"/>
      <c r="AH65" s="42">
        <v>14327</v>
      </c>
      <c r="AI65" s="42">
        <v>550528</v>
      </c>
      <c r="AJ65" s="40" t="s">
        <v>58</v>
      </c>
      <c r="AK65" s="40" t="s">
        <v>351</v>
      </c>
      <c r="AL65" s="44" t="s">
        <v>59</v>
      </c>
      <c r="AM65" s="47">
        <v>45619</v>
      </c>
      <c r="AN65" s="47">
        <v>45619</v>
      </c>
    </row>
    <row r="66" spans="1:40" ht="24.95" customHeight="1" x14ac:dyDescent="0.25">
      <c r="A66" s="11"/>
      <c r="B66" s="9">
        <v>1339244</v>
      </c>
      <c r="C66" s="13" t="s">
        <v>105</v>
      </c>
      <c r="D66" s="54" t="s">
        <v>159</v>
      </c>
      <c r="E66" s="40" t="s">
        <v>160</v>
      </c>
      <c r="F66" s="40" t="s">
        <v>118</v>
      </c>
      <c r="G66" s="55">
        <v>40365</v>
      </c>
      <c r="H66" s="42">
        <f>DATEDIF(G66,AM66,"Y")</f>
        <v>14</v>
      </c>
      <c r="I66" s="43" t="s">
        <v>64</v>
      </c>
      <c r="J66" s="43">
        <v>36</v>
      </c>
      <c r="K66" s="83" t="s">
        <v>56</v>
      </c>
      <c r="L66" s="44" t="s">
        <v>70</v>
      </c>
      <c r="M66" s="90">
        <v>180532</v>
      </c>
      <c r="N66" s="44" t="s">
        <v>82</v>
      </c>
      <c r="O66" s="44">
        <v>219572</v>
      </c>
      <c r="P66" s="44" t="s">
        <v>47</v>
      </c>
      <c r="Q66" s="44" t="s">
        <v>95</v>
      </c>
      <c r="R66" s="40" t="s">
        <v>352</v>
      </c>
      <c r="S66" s="40" t="s">
        <v>209</v>
      </c>
      <c r="T66" s="46" t="s">
        <v>66</v>
      </c>
      <c r="U66" s="42" t="s">
        <v>360</v>
      </c>
      <c r="V66" s="51" t="s">
        <v>150</v>
      </c>
      <c r="W66" s="54">
        <v>1604735</v>
      </c>
      <c r="X66" s="51" t="s">
        <v>56</v>
      </c>
      <c r="Y66" s="47"/>
      <c r="Z66" s="42" t="s">
        <v>71</v>
      </c>
      <c r="AA66" s="42" t="s">
        <v>99</v>
      </c>
      <c r="AB66" s="42"/>
      <c r="AC66" s="42" t="str">
        <f>K66</f>
        <v>б/р</v>
      </c>
      <c r="AD66" s="47"/>
      <c r="AE66" s="42" t="str">
        <f t="shared" si="0"/>
        <v>б/р</v>
      </c>
      <c r="AF66" s="47"/>
      <c r="AG66" s="47"/>
      <c r="AH66" s="42">
        <v>14327</v>
      </c>
      <c r="AI66" s="42">
        <v>550528</v>
      </c>
      <c r="AJ66" s="40" t="s">
        <v>58</v>
      </c>
      <c r="AK66" s="40" t="s">
        <v>351</v>
      </c>
      <c r="AL66" s="44" t="s">
        <v>59</v>
      </c>
      <c r="AM66" s="47">
        <v>45619</v>
      </c>
      <c r="AN66" s="47">
        <v>45619</v>
      </c>
    </row>
    <row r="67" spans="1:40" ht="24.95" customHeight="1" x14ac:dyDescent="0.25">
      <c r="A67" s="11"/>
      <c r="B67" s="15">
        <v>1467120</v>
      </c>
      <c r="C67" s="13" t="s">
        <v>105</v>
      </c>
      <c r="D67" s="47" t="s">
        <v>123</v>
      </c>
      <c r="E67" s="40" t="s">
        <v>124</v>
      </c>
      <c r="F67" s="40" t="s">
        <v>125</v>
      </c>
      <c r="G67" s="47">
        <v>41139</v>
      </c>
      <c r="H67" s="42">
        <f>DATEDIF(G67,AM67,"Y")</f>
        <v>12</v>
      </c>
      <c r="I67" s="43" t="s">
        <v>64</v>
      </c>
      <c r="J67" s="43">
        <v>36</v>
      </c>
      <c r="K67" s="83" t="s">
        <v>56</v>
      </c>
      <c r="L67" s="44" t="s">
        <v>81</v>
      </c>
      <c r="M67" s="90">
        <v>181445</v>
      </c>
      <c r="N67" s="44" t="s">
        <v>82</v>
      </c>
      <c r="O67" s="44">
        <v>219572</v>
      </c>
      <c r="P67" s="44" t="s">
        <v>47</v>
      </c>
      <c r="Q67" s="44" t="s">
        <v>95</v>
      </c>
      <c r="R67" s="40" t="s">
        <v>352</v>
      </c>
      <c r="S67" s="40" t="s">
        <v>209</v>
      </c>
      <c r="T67" s="46" t="s">
        <v>66</v>
      </c>
      <c r="U67" s="42" t="s">
        <v>360</v>
      </c>
      <c r="V67" s="47" t="s">
        <v>404</v>
      </c>
      <c r="W67" s="42"/>
      <c r="X67" s="47" t="s">
        <v>56</v>
      </c>
      <c r="Y67" s="47"/>
      <c r="Z67" s="42" t="s">
        <v>71</v>
      </c>
      <c r="AA67" s="42" t="s">
        <v>99</v>
      </c>
      <c r="AB67" s="42"/>
      <c r="AC67" s="42" t="str">
        <f>K67</f>
        <v>б/р</v>
      </c>
      <c r="AD67" s="47"/>
      <c r="AE67" s="42" t="str">
        <f t="shared" si="0"/>
        <v>б/р</v>
      </c>
      <c r="AF67" s="47"/>
      <c r="AG67" s="47"/>
      <c r="AH67" s="42">
        <v>14327</v>
      </c>
      <c r="AI67" s="42">
        <v>550528</v>
      </c>
      <c r="AJ67" s="40" t="s">
        <v>58</v>
      </c>
      <c r="AK67" s="40" t="s">
        <v>351</v>
      </c>
      <c r="AL67" s="44" t="s">
        <v>59</v>
      </c>
      <c r="AM67" s="47">
        <v>45619</v>
      </c>
      <c r="AN67" s="47">
        <v>45619</v>
      </c>
    </row>
    <row r="68" spans="1:40" ht="24.95" customHeight="1" x14ac:dyDescent="0.25">
      <c r="A68" s="11"/>
      <c r="B68" s="12">
        <v>1458489</v>
      </c>
      <c r="C68" s="13" t="s">
        <v>105</v>
      </c>
      <c r="D68" s="51" t="s">
        <v>144</v>
      </c>
      <c r="E68" s="40" t="s">
        <v>145</v>
      </c>
      <c r="F68" s="40" t="s">
        <v>146</v>
      </c>
      <c r="G68" s="41">
        <v>41771</v>
      </c>
      <c r="H68" s="42">
        <f>DATEDIF(G68,AM68,"Y")</f>
        <v>10</v>
      </c>
      <c r="I68" s="43" t="s">
        <v>64</v>
      </c>
      <c r="J68" s="43">
        <v>36</v>
      </c>
      <c r="K68" s="83" t="s">
        <v>56</v>
      </c>
      <c r="L68" s="44" t="s">
        <v>130</v>
      </c>
      <c r="M68" s="90">
        <v>675988</v>
      </c>
      <c r="N68" s="44" t="s">
        <v>82</v>
      </c>
      <c r="O68" s="44">
        <v>219572</v>
      </c>
      <c r="P68" s="44" t="s">
        <v>47</v>
      </c>
      <c r="Q68" s="42" t="s">
        <v>95</v>
      </c>
      <c r="R68" s="40" t="s">
        <v>352</v>
      </c>
      <c r="S68" s="40" t="s">
        <v>209</v>
      </c>
      <c r="T68" s="46" t="s">
        <v>66</v>
      </c>
      <c r="U68" s="42" t="s">
        <v>360</v>
      </c>
      <c r="V68" s="47" t="s">
        <v>165</v>
      </c>
      <c r="W68" s="42">
        <v>1396149</v>
      </c>
      <c r="X68" s="47" t="s">
        <v>56</v>
      </c>
      <c r="Y68" s="47"/>
      <c r="Z68" s="42" t="s">
        <v>71</v>
      </c>
      <c r="AA68" s="42" t="s">
        <v>99</v>
      </c>
      <c r="AB68" s="42"/>
      <c r="AC68" s="42" t="str">
        <f>K68</f>
        <v>б/р</v>
      </c>
      <c r="AD68" s="47"/>
      <c r="AE68" s="42" t="str">
        <f t="shared" ref="AE68:AE131" si="2">AC68</f>
        <v>б/р</v>
      </c>
      <c r="AF68" s="47"/>
      <c r="AG68" s="47"/>
      <c r="AH68" s="42">
        <v>14327</v>
      </c>
      <c r="AI68" s="42">
        <v>550528</v>
      </c>
      <c r="AJ68" s="40" t="s">
        <v>58</v>
      </c>
      <c r="AK68" s="40" t="s">
        <v>351</v>
      </c>
      <c r="AL68" s="44" t="s">
        <v>59</v>
      </c>
      <c r="AM68" s="47">
        <v>45619</v>
      </c>
      <c r="AN68" s="47">
        <v>45619</v>
      </c>
    </row>
    <row r="69" spans="1:40" ht="24.95" customHeight="1" x14ac:dyDescent="0.25">
      <c r="A69" s="11"/>
      <c r="B69" s="11">
        <v>1155291</v>
      </c>
      <c r="C69" s="13" t="s">
        <v>105</v>
      </c>
      <c r="D69" s="48" t="s">
        <v>263</v>
      </c>
      <c r="E69" s="40" t="s">
        <v>140</v>
      </c>
      <c r="F69" s="40" t="s">
        <v>180</v>
      </c>
      <c r="G69" s="41">
        <v>41371</v>
      </c>
      <c r="H69" s="42">
        <f>DATEDIF(G69,AM69,"Y")</f>
        <v>11</v>
      </c>
      <c r="I69" s="43" t="s">
        <v>64</v>
      </c>
      <c r="J69" s="43">
        <v>36</v>
      </c>
      <c r="K69" s="83" t="s">
        <v>56</v>
      </c>
      <c r="L69" s="44" t="s">
        <v>130</v>
      </c>
      <c r="M69" s="90">
        <v>675988</v>
      </c>
      <c r="N69" s="44" t="s">
        <v>82</v>
      </c>
      <c r="O69" s="44">
        <v>219572</v>
      </c>
      <c r="P69" s="44" t="s">
        <v>47</v>
      </c>
      <c r="Q69" s="42" t="s">
        <v>95</v>
      </c>
      <c r="R69" s="40" t="s">
        <v>352</v>
      </c>
      <c r="S69" s="40" t="s">
        <v>209</v>
      </c>
      <c r="T69" s="46" t="s">
        <v>66</v>
      </c>
      <c r="U69" s="42" t="s">
        <v>360</v>
      </c>
      <c r="V69" s="47" t="s">
        <v>413</v>
      </c>
      <c r="W69" s="42"/>
      <c r="X69" s="47"/>
      <c r="Y69" s="47"/>
      <c r="Z69" s="42" t="s">
        <v>69</v>
      </c>
      <c r="AA69" s="42" t="s">
        <v>99</v>
      </c>
      <c r="AB69" s="42"/>
      <c r="AC69" s="42" t="str">
        <f>K69</f>
        <v>б/р</v>
      </c>
      <c r="AD69" s="47"/>
      <c r="AE69" s="42" t="str">
        <f t="shared" si="2"/>
        <v>б/р</v>
      </c>
      <c r="AF69" s="47"/>
      <c r="AG69" s="47"/>
      <c r="AH69" s="42">
        <v>14327</v>
      </c>
      <c r="AI69" s="42">
        <v>550528</v>
      </c>
      <c r="AJ69" s="40" t="s">
        <v>58</v>
      </c>
      <c r="AK69" s="40" t="s">
        <v>351</v>
      </c>
      <c r="AL69" s="44" t="s">
        <v>59</v>
      </c>
      <c r="AM69" s="47">
        <v>45619</v>
      </c>
      <c r="AN69" s="47">
        <v>45619</v>
      </c>
    </row>
    <row r="70" spans="1:40" ht="24.95" customHeight="1" x14ac:dyDescent="0.25">
      <c r="A70" s="11"/>
      <c r="B70" s="11">
        <v>1155291</v>
      </c>
      <c r="C70" s="13" t="s">
        <v>105</v>
      </c>
      <c r="D70" s="48" t="s">
        <v>263</v>
      </c>
      <c r="E70" s="40" t="s">
        <v>140</v>
      </c>
      <c r="F70" s="40" t="s">
        <v>180</v>
      </c>
      <c r="G70" s="41">
        <v>41371</v>
      </c>
      <c r="H70" s="42">
        <f>DATEDIF(G70,AM70,"Y")</f>
        <v>11</v>
      </c>
      <c r="I70" s="43" t="s">
        <v>64</v>
      </c>
      <c r="J70" s="43">
        <v>36</v>
      </c>
      <c r="K70" s="83" t="s">
        <v>56</v>
      </c>
      <c r="L70" s="44" t="s">
        <v>130</v>
      </c>
      <c r="M70" s="90">
        <v>675988</v>
      </c>
      <c r="N70" s="44" t="s">
        <v>82</v>
      </c>
      <c r="O70" s="44">
        <v>219572</v>
      </c>
      <c r="P70" s="44" t="s">
        <v>47</v>
      </c>
      <c r="Q70" s="42" t="s">
        <v>95</v>
      </c>
      <c r="R70" s="40" t="s">
        <v>352</v>
      </c>
      <c r="S70" s="40" t="s">
        <v>209</v>
      </c>
      <c r="T70" s="46" t="s">
        <v>66</v>
      </c>
      <c r="U70" s="42" t="s">
        <v>360</v>
      </c>
      <c r="V70" s="47" t="s">
        <v>401</v>
      </c>
      <c r="W70" s="11">
        <v>1681455</v>
      </c>
      <c r="X70" s="47" t="s">
        <v>56</v>
      </c>
      <c r="Y70" s="47"/>
      <c r="Z70" s="42" t="s">
        <v>71</v>
      </c>
      <c r="AA70" s="42" t="s">
        <v>99</v>
      </c>
      <c r="AB70" s="42"/>
      <c r="AC70" s="42" t="str">
        <f>K70</f>
        <v>б/р</v>
      </c>
      <c r="AD70" s="47"/>
      <c r="AE70" s="42" t="str">
        <f t="shared" si="2"/>
        <v>б/р</v>
      </c>
      <c r="AF70" s="47"/>
      <c r="AG70" s="47"/>
      <c r="AH70" s="42">
        <v>14327</v>
      </c>
      <c r="AI70" s="42">
        <v>550528</v>
      </c>
      <c r="AJ70" s="40" t="s">
        <v>58</v>
      </c>
      <c r="AK70" s="40" t="s">
        <v>351</v>
      </c>
      <c r="AL70" s="44" t="s">
        <v>59</v>
      </c>
      <c r="AM70" s="47">
        <v>45619</v>
      </c>
      <c r="AN70" s="47">
        <v>45619</v>
      </c>
    </row>
    <row r="71" spans="1:40" ht="24.95" customHeight="1" x14ac:dyDescent="0.25">
      <c r="A71" s="11"/>
      <c r="B71" s="11">
        <v>1157842</v>
      </c>
      <c r="C71" s="13" t="s">
        <v>105</v>
      </c>
      <c r="D71" s="48" t="s">
        <v>416</v>
      </c>
      <c r="E71" s="40" t="s">
        <v>131</v>
      </c>
      <c r="F71" s="40" t="s">
        <v>118</v>
      </c>
      <c r="G71" s="41">
        <v>41222</v>
      </c>
      <c r="H71" s="42">
        <f>DATEDIF(G71,AM71,"Y")</f>
        <v>12</v>
      </c>
      <c r="I71" s="43" t="s">
        <v>64</v>
      </c>
      <c r="J71" s="43">
        <v>36</v>
      </c>
      <c r="K71" s="83" t="s">
        <v>56</v>
      </c>
      <c r="L71" s="44" t="s">
        <v>356</v>
      </c>
      <c r="M71" s="90">
        <v>180553</v>
      </c>
      <c r="N71" s="44" t="s">
        <v>82</v>
      </c>
      <c r="O71" s="44">
        <v>219572</v>
      </c>
      <c r="P71" s="44" t="s">
        <v>47</v>
      </c>
      <c r="Q71" s="44" t="s">
        <v>95</v>
      </c>
      <c r="R71" s="40" t="s">
        <v>352</v>
      </c>
      <c r="S71" s="40" t="s">
        <v>209</v>
      </c>
      <c r="T71" s="46" t="s">
        <v>66</v>
      </c>
      <c r="U71" s="42" t="s">
        <v>360</v>
      </c>
      <c r="V71" s="47" t="s">
        <v>403</v>
      </c>
      <c r="W71" s="42">
        <v>1155291</v>
      </c>
      <c r="X71" s="47" t="s">
        <v>56</v>
      </c>
      <c r="Y71" s="47"/>
      <c r="Z71" s="42" t="s">
        <v>71</v>
      </c>
      <c r="AA71" s="42" t="s">
        <v>99</v>
      </c>
      <c r="AB71" s="42"/>
      <c r="AC71" s="42" t="str">
        <f>K71</f>
        <v>б/р</v>
      </c>
      <c r="AD71" s="47"/>
      <c r="AE71" s="42" t="str">
        <f t="shared" si="2"/>
        <v>б/р</v>
      </c>
      <c r="AF71" s="47"/>
      <c r="AG71" s="47"/>
      <c r="AH71" s="42">
        <v>14327</v>
      </c>
      <c r="AI71" s="42">
        <v>550528</v>
      </c>
      <c r="AJ71" s="40" t="s">
        <v>58</v>
      </c>
      <c r="AK71" s="40" t="s">
        <v>351</v>
      </c>
      <c r="AL71" s="44" t="s">
        <v>59</v>
      </c>
      <c r="AM71" s="47">
        <v>45619</v>
      </c>
      <c r="AN71" s="47">
        <v>45619</v>
      </c>
    </row>
    <row r="72" spans="1:40" ht="24.95" customHeight="1" x14ac:dyDescent="0.25">
      <c r="A72" s="11"/>
      <c r="B72" s="12">
        <v>1160032</v>
      </c>
      <c r="C72" s="13" t="s">
        <v>105</v>
      </c>
      <c r="D72" s="49" t="s">
        <v>178</v>
      </c>
      <c r="E72" s="40" t="s">
        <v>179</v>
      </c>
      <c r="F72" s="40" t="s">
        <v>108</v>
      </c>
      <c r="G72" s="47">
        <v>41324</v>
      </c>
      <c r="H72" s="42">
        <f>DATEDIF(G72,AM72,"Y")</f>
        <v>11</v>
      </c>
      <c r="I72" s="43" t="s">
        <v>64</v>
      </c>
      <c r="J72" s="43">
        <v>36</v>
      </c>
      <c r="K72" s="83" t="s">
        <v>56</v>
      </c>
      <c r="L72" s="44" t="s">
        <v>81</v>
      </c>
      <c r="M72" s="90">
        <v>181445</v>
      </c>
      <c r="N72" s="44" t="s">
        <v>82</v>
      </c>
      <c r="O72" s="44">
        <v>219572</v>
      </c>
      <c r="P72" s="44" t="s">
        <v>47</v>
      </c>
      <c r="Q72" s="42" t="s">
        <v>72</v>
      </c>
      <c r="R72" s="40" t="s">
        <v>352</v>
      </c>
      <c r="S72" s="40" t="s">
        <v>209</v>
      </c>
      <c r="T72" s="46" t="s">
        <v>66</v>
      </c>
      <c r="U72" s="42" t="s">
        <v>421</v>
      </c>
      <c r="V72" s="47" t="s">
        <v>417</v>
      </c>
      <c r="W72" s="42">
        <v>1157775</v>
      </c>
      <c r="X72" s="47" t="s">
        <v>56</v>
      </c>
      <c r="Y72" s="47"/>
      <c r="Z72" s="42" t="s">
        <v>69</v>
      </c>
      <c r="AA72" s="42">
        <v>3</v>
      </c>
      <c r="AB72" s="42"/>
      <c r="AC72" s="42" t="str">
        <f>K72</f>
        <v>б/р</v>
      </c>
      <c r="AD72" s="47"/>
      <c r="AE72" s="42" t="str">
        <f t="shared" si="2"/>
        <v>б/р</v>
      </c>
      <c r="AF72" s="47"/>
      <c r="AG72" s="47"/>
      <c r="AH72" s="42">
        <v>14327</v>
      </c>
      <c r="AI72" s="42">
        <v>550528</v>
      </c>
      <c r="AJ72" s="40" t="s">
        <v>58</v>
      </c>
      <c r="AK72" s="40" t="s">
        <v>351</v>
      </c>
      <c r="AL72" s="44" t="s">
        <v>59</v>
      </c>
      <c r="AM72" s="47">
        <v>45619</v>
      </c>
      <c r="AN72" s="47">
        <v>45619</v>
      </c>
    </row>
    <row r="73" spans="1:40" ht="24.95" customHeight="1" x14ac:dyDescent="0.25">
      <c r="A73" s="11"/>
      <c r="B73" s="12">
        <v>1160032</v>
      </c>
      <c r="C73" s="13" t="s">
        <v>105</v>
      </c>
      <c r="D73" s="49" t="s">
        <v>178</v>
      </c>
      <c r="E73" s="40" t="s">
        <v>179</v>
      </c>
      <c r="F73" s="40" t="s">
        <v>108</v>
      </c>
      <c r="G73" s="47">
        <v>41324</v>
      </c>
      <c r="H73" s="42">
        <f>DATEDIF(G73,AM73,"Y")</f>
        <v>11</v>
      </c>
      <c r="I73" s="43" t="s">
        <v>64</v>
      </c>
      <c r="J73" s="43">
        <v>36</v>
      </c>
      <c r="K73" s="83" t="s">
        <v>56</v>
      </c>
      <c r="L73" s="44" t="s">
        <v>81</v>
      </c>
      <c r="M73" s="90">
        <v>181445</v>
      </c>
      <c r="N73" s="44" t="s">
        <v>82</v>
      </c>
      <c r="O73" s="44">
        <v>219572</v>
      </c>
      <c r="P73" s="44" t="s">
        <v>47</v>
      </c>
      <c r="Q73" s="42" t="s">
        <v>68</v>
      </c>
      <c r="R73" s="40" t="s">
        <v>352</v>
      </c>
      <c r="S73" s="40" t="s">
        <v>209</v>
      </c>
      <c r="T73" s="46" t="s">
        <v>66</v>
      </c>
      <c r="U73" s="42" t="s">
        <v>421</v>
      </c>
      <c r="V73" s="47" t="s">
        <v>418</v>
      </c>
      <c r="W73" s="11">
        <v>1086614</v>
      </c>
      <c r="X73" s="47" t="s">
        <v>56</v>
      </c>
      <c r="Y73" s="47"/>
      <c r="Z73" s="42" t="s">
        <v>71</v>
      </c>
      <c r="AA73" s="42">
        <v>3</v>
      </c>
      <c r="AB73" s="42"/>
      <c r="AC73" s="42" t="str">
        <f>K73</f>
        <v>б/р</v>
      </c>
      <c r="AD73" s="47"/>
      <c r="AE73" s="42" t="str">
        <f t="shared" si="2"/>
        <v>б/р</v>
      </c>
      <c r="AF73" s="47"/>
      <c r="AG73" s="47"/>
      <c r="AH73" s="42">
        <v>14327</v>
      </c>
      <c r="AI73" s="42">
        <v>550528</v>
      </c>
      <c r="AJ73" s="40" t="s">
        <v>58</v>
      </c>
      <c r="AK73" s="40" t="s">
        <v>351</v>
      </c>
      <c r="AL73" s="44" t="s">
        <v>59</v>
      </c>
      <c r="AM73" s="47">
        <v>45619</v>
      </c>
      <c r="AN73" s="47">
        <v>45619</v>
      </c>
    </row>
    <row r="74" spans="1:40" ht="24.95" customHeight="1" x14ac:dyDescent="0.25">
      <c r="A74" s="11"/>
      <c r="B74" s="11">
        <v>1086614</v>
      </c>
      <c r="C74" s="13" t="s">
        <v>105</v>
      </c>
      <c r="D74" s="42" t="s">
        <v>223</v>
      </c>
      <c r="E74" s="40" t="s">
        <v>175</v>
      </c>
      <c r="F74" s="40" t="s">
        <v>242</v>
      </c>
      <c r="G74" s="52">
        <v>41775</v>
      </c>
      <c r="H74" s="42">
        <f>DATEDIF(G74,AM74,"Y")</f>
        <v>10</v>
      </c>
      <c r="I74" s="43" t="s">
        <v>64</v>
      </c>
      <c r="J74" s="43">
        <v>36</v>
      </c>
      <c r="K74" s="83" t="s">
        <v>56</v>
      </c>
      <c r="L74" s="44" t="s">
        <v>356</v>
      </c>
      <c r="M74" s="90">
        <v>180553</v>
      </c>
      <c r="N74" s="44" t="s">
        <v>82</v>
      </c>
      <c r="O74" s="44">
        <v>219572</v>
      </c>
      <c r="P74" s="44" t="s">
        <v>47</v>
      </c>
      <c r="Q74" s="42" t="s">
        <v>68</v>
      </c>
      <c r="R74" s="40" t="s">
        <v>352</v>
      </c>
      <c r="S74" s="40" t="s">
        <v>209</v>
      </c>
      <c r="T74" s="46" t="s">
        <v>66</v>
      </c>
      <c r="U74" s="42" t="s">
        <v>421</v>
      </c>
      <c r="V74" s="47" t="s">
        <v>177</v>
      </c>
      <c r="W74" s="42">
        <v>1160032</v>
      </c>
      <c r="X74" s="47" t="s">
        <v>56</v>
      </c>
      <c r="Y74" s="47"/>
      <c r="Z74" s="42" t="s">
        <v>69</v>
      </c>
      <c r="AA74" s="42">
        <v>1</v>
      </c>
      <c r="AB74" s="42"/>
      <c r="AC74" s="42" t="str">
        <f>K74</f>
        <v>б/р</v>
      </c>
      <c r="AD74" s="47"/>
      <c r="AE74" s="42" t="str">
        <f t="shared" si="2"/>
        <v>б/р</v>
      </c>
      <c r="AF74" s="47"/>
      <c r="AG74" s="47"/>
      <c r="AH74" s="42">
        <v>14327</v>
      </c>
      <c r="AI74" s="42">
        <v>550528</v>
      </c>
      <c r="AJ74" s="40" t="s">
        <v>58</v>
      </c>
      <c r="AK74" s="40" t="s">
        <v>351</v>
      </c>
      <c r="AL74" s="44" t="s">
        <v>59</v>
      </c>
      <c r="AM74" s="47">
        <v>45619</v>
      </c>
      <c r="AN74" s="47">
        <v>45619</v>
      </c>
    </row>
    <row r="75" spans="1:40" ht="24.95" customHeight="1" x14ac:dyDescent="0.25">
      <c r="A75" s="11"/>
      <c r="B75" s="11">
        <v>1086614</v>
      </c>
      <c r="C75" s="13" t="s">
        <v>105</v>
      </c>
      <c r="D75" s="42" t="s">
        <v>223</v>
      </c>
      <c r="E75" s="40" t="s">
        <v>175</v>
      </c>
      <c r="F75" s="40" t="s">
        <v>242</v>
      </c>
      <c r="G75" s="52">
        <v>41775</v>
      </c>
      <c r="H75" s="42">
        <f>DATEDIF(G75,AM75,"Y")</f>
        <v>10</v>
      </c>
      <c r="I75" s="43" t="s">
        <v>64</v>
      </c>
      <c r="J75" s="43">
        <v>36</v>
      </c>
      <c r="K75" s="83" t="s">
        <v>56</v>
      </c>
      <c r="L75" s="44" t="s">
        <v>356</v>
      </c>
      <c r="M75" s="90">
        <v>180553</v>
      </c>
      <c r="N75" s="44" t="s">
        <v>82</v>
      </c>
      <c r="O75" s="44">
        <v>219572</v>
      </c>
      <c r="P75" s="44" t="s">
        <v>47</v>
      </c>
      <c r="Q75" s="44" t="s">
        <v>199</v>
      </c>
      <c r="R75" s="40" t="s">
        <v>352</v>
      </c>
      <c r="S75" s="40" t="s">
        <v>209</v>
      </c>
      <c r="T75" s="46" t="s">
        <v>66</v>
      </c>
      <c r="U75" s="42" t="s">
        <v>421</v>
      </c>
      <c r="V75" s="47" t="s">
        <v>169</v>
      </c>
      <c r="W75" s="12">
        <v>1633002</v>
      </c>
      <c r="X75" s="47" t="s">
        <v>56</v>
      </c>
      <c r="Y75" s="47"/>
      <c r="Z75" s="42" t="s">
        <v>69</v>
      </c>
      <c r="AA75" s="42">
        <v>1</v>
      </c>
      <c r="AB75" s="42"/>
      <c r="AC75" s="42" t="str">
        <f>K75</f>
        <v>б/р</v>
      </c>
      <c r="AD75" s="47"/>
      <c r="AE75" s="42" t="str">
        <f t="shared" si="2"/>
        <v>б/р</v>
      </c>
      <c r="AF75" s="47"/>
      <c r="AG75" s="47"/>
      <c r="AH75" s="42">
        <v>14327</v>
      </c>
      <c r="AI75" s="42">
        <v>550528</v>
      </c>
      <c r="AJ75" s="40" t="s">
        <v>58</v>
      </c>
      <c r="AK75" s="40" t="s">
        <v>351</v>
      </c>
      <c r="AL75" s="44" t="s">
        <v>59</v>
      </c>
      <c r="AM75" s="47">
        <v>45619</v>
      </c>
      <c r="AN75" s="47">
        <v>45619</v>
      </c>
    </row>
    <row r="76" spans="1:40" ht="24.95" customHeight="1" x14ac:dyDescent="0.25">
      <c r="A76" s="11"/>
      <c r="B76" s="12">
        <v>1633002</v>
      </c>
      <c r="C76" s="13" t="s">
        <v>105</v>
      </c>
      <c r="D76" s="42" t="s">
        <v>170</v>
      </c>
      <c r="E76" s="40" t="s">
        <v>117</v>
      </c>
      <c r="F76" s="40" t="s">
        <v>171</v>
      </c>
      <c r="G76" s="52">
        <v>41324</v>
      </c>
      <c r="H76" s="42">
        <f>DATEDIF(G76,AM76,"Y")</f>
        <v>11</v>
      </c>
      <c r="I76" s="43" t="s">
        <v>64</v>
      </c>
      <c r="J76" s="43">
        <v>36</v>
      </c>
      <c r="K76" s="83" t="s">
        <v>56</v>
      </c>
      <c r="L76" s="44" t="s">
        <v>70</v>
      </c>
      <c r="M76" s="90">
        <v>180532</v>
      </c>
      <c r="N76" s="44" t="s">
        <v>82</v>
      </c>
      <c r="O76" s="44">
        <v>219572</v>
      </c>
      <c r="P76" s="44" t="s">
        <v>47</v>
      </c>
      <c r="Q76" s="42" t="s">
        <v>68</v>
      </c>
      <c r="R76" s="40" t="s">
        <v>352</v>
      </c>
      <c r="S76" s="40" t="s">
        <v>209</v>
      </c>
      <c r="T76" s="46" t="s">
        <v>66</v>
      </c>
      <c r="U76" s="42" t="s">
        <v>421</v>
      </c>
      <c r="V76" s="47" t="s">
        <v>419</v>
      </c>
      <c r="W76" s="42">
        <v>1031025</v>
      </c>
      <c r="X76" s="47" t="s">
        <v>56</v>
      </c>
      <c r="Y76" s="47"/>
      <c r="Z76" s="42" t="s">
        <v>69</v>
      </c>
      <c r="AA76" s="42">
        <v>2</v>
      </c>
      <c r="AB76" s="42"/>
      <c r="AC76" s="42" t="str">
        <f>K76</f>
        <v>б/р</v>
      </c>
      <c r="AD76" s="47"/>
      <c r="AE76" s="42" t="str">
        <f t="shared" si="2"/>
        <v>б/р</v>
      </c>
      <c r="AF76" s="47"/>
      <c r="AG76" s="47"/>
      <c r="AH76" s="42">
        <v>14327</v>
      </c>
      <c r="AI76" s="42">
        <v>550528</v>
      </c>
      <c r="AJ76" s="40" t="s">
        <v>58</v>
      </c>
      <c r="AK76" s="40" t="s">
        <v>351</v>
      </c>
      <c r="AL76" s="44" t="s">
        <v>59</v>
      </c>
      <c r="AM76" s="47">
        <v>45619</v>
      </c>
      <c r="AN76" s="47">
        <v>45619</v>
      </c>
    </row>
    <row r="77" spans="1:40" ht="24.95" customHeight="1" x14ac:dyDescent="0.25">
      <c r="A77" s="11"/>
      <c r="B77" s="12">
        <v>1633002</v>
      </c>
      <c r="C77" s="13" t="s">
        <v>105</v>
      </c>
      <c r="D77" s="42" t="s">
        <v>170</v>
      </c>
      <c r="E77" s="40" t="s">
        <v>117</v>
      </c>
      <c r="F77" s="40" t="s">
        <v>171</v>
      </c>
      <c r="G77" s="52">
        <v>41324</v>
      </c>
      <c r="H77" s="42">
        <f>DATEDIF(G77,AM77,"Y")</f>
        <v>11</v>
      </c>
      <c r="I77" s="43" t="s">
        <v>64</v>
      </c>
      <c r="J77" s="43">
        <v>36</v>
      </c>
      <c r="K77" s="83" t="s">
        <v>56</v>
      </c>
      <c r="L77" s="44" t="s">
        <v>70</v>
      </c>
      <c r="M77" s="90">
        <v>180532</v>
      </c>
      <c r="N77" s="44" t="s">
        <v>82</v>
      </c>
      <c r="O77" s="44">
        <v>219572</v>
      </c>
      <c r="P77" s="44" t="s">
        <v>47</v>
      </c>
      <c r="Q77" s="42" t="s">
        <v>199</v>
      </c>
      <c r="R77" s="40" t="s">
        <v>352</v>
      </c>
      <c r="S77" s="40" t="s">
        <v>209</v>
      </c>
      <c r="T77" s="46" t="s">
        <v>66</v>
      </c>
      <c r="U77" s="42" t="s">
        <v>421</v>
      </c>
      <c r="V77" s="47" t="s">
        <v>418</v>
      </c>
      <c r="W77" s="11">
        <v>1086614</v>
      </c>
      <c r="X77" s="47" t="s">
        <v>56</v>
      </c>
      <c r="Y77" s="47"/>
      <c r="Z77" s="42" t="s">
        <v>71</v>
      </c>
      <c r="AA77" s="42">
        <v>2</v>
      </c>
      <c r="AB77" s="42"/>
      <c r="AC77" s="42" t="str">
        <f>K77</f>
        <v>б/р</v>
      </c>
      <c r="AD77" s="47"/>
      <c r="AE77" s="42" t="str">
        <f t="shared" si="2"/>
        <v>б/р</v>
      </c>
      <c r="AF77" s="47"/>
      <c r="AG77" s="47"/>
      <c r="AH77" s="42">
        <v>14327</v>
      </c>
      <c r="AI77" s="42">
        <v>550528</v>
      </c>
      <c r="AJ77" s="40" t="s">
        <v>58</v>
      </c>
      <c r="AK77" s="40" t="s">
        <v>351</v>
      </c>
      <c r="AL77" s="44" t="s">
        <v>59</v>
      </c>
      <c r="AM77" s="47">
        <v>45619</v>
      </c>
      <c r="AN77" s="47">
        <v>45619</v>
      </c>
    </row>
    <row r="78" spans="1:40" ht="24.95" customHeight="1" x14ac:dyDescent="0.25">
      <c r="A78" s="11"/>
      <c r="B78" s="42">
        <v>1031025</v>
      </c>
      <c r="C78" s="13" t="s">
        <v>105</v>
      </c>
      <c r="D78" s="47" t="s">
        <v>422</v>
      </c>
      <c r="E78" s="42" t="s">
        <v>137</v>
      </c>
      <c r="F78" s="40" t="s">
        <v>174</v>
      </c>
      <c r="G78" s="41" t="s">
        <v>420</v>
      </c>
      <c r="H78" s="42">
        <f>DATEDIF(G78,AM78,"Y")</f>
        <v>11</v>
      </c>
      <c r="I78" s="43" t="s">
        <v>64</v>
      </c>
      <c r="J78" s="43">
        <v>36</v>
      </c>
      <c r="K78" s="83" t="s">
        <v>56</v>
      </c>
      <c r="L78" s="44" t="s">
        <v>356</v>
      </c>
      <c r="M78" s="90">
        <v>180553</v>
      </c>
      <c r="N78" s="44" t="s">
        <v>82</v>
      </c>
      <c r="O78" s="44">
        <v>219572</v>
      </c>
      <c r="P78" s="44" t="s">
        <v>47</v>
      </c>
      <c r="Q78" s="44" t="s">
        <v>68</v>
      </c>
      <c r="R78" s="40" t="s">
        <v>352</v>
      </c>
      <c r="S78" s="40" t="s">
        <v>209</v>
      </c>
      <c r="T78" s="46" t="s">
        <v>66</v>
      </c>
      <c r="U78" s="42" t="s">
        <v>421</v>
      </c>
      <c r="V78" s="47" t="s">
        <v>169</v>
      </c>
      <c r="W78" s="12">
        <v>1633002</v>
      </c>
      <c r="X78" s="47" t="s">
        <v>56</v>
      </c>
      <c r="Y78" s="47"/>
      <c r="Z78" s="42" t="s">
        <v>71</v>
      </c>
      <c r="AA78" s="42">
        <v>3</v>
      </c>
      <c r="AB78" s="42"/>
      <c r="AC78" s="42" t="str">
        <f>K78</f>
        <v>б/р</v>
      </c>
      <c r="AD78" s="47"/>
      <c r="AE78" s="42" t="str">
        <f t="shared" si="2"/>
        <v>б/р</v>
      </c>
      <c r="AF78" s="47"/>
      <c r="AG78" s="47"/>
      <c r="AH78" s="42">
        <v>14327</v>
      </c>
      <c r="AI78" s="42">
        <v>550528</v>
      </c>
      <c r="AJ78" s="40" t="s">
        <v>58</v>
      </c>
      <c r="AK78" s="40" t="s">
        <v>351</v>
      </c>
      <c r="AL78" s="44" t="s">
        <v>59</v>
      </c>
      <c r="AM78" s="47">
        <v>45619</v>
      </c>
      <c r="AN78" s="47">
        <v>45619</v>
      </c>
    </row>
    <row r="79" spans="1:40" ht="24.95" customHeight="1" x14ac:dyDescent="0.25">
      <c r="A79" s="11"/>
      <c r="B79" s="12">
        <v>1157775</v>
      </c>
      <c r="C79" s="13" t="s">
        <v>105</v>
      </c>
      <c r="D79" s="48" t="s">
        <v>423</v>
      </c>
      <c r="E79" s="40" t="s">
        <v>113</v>
      </c>
      <c r="F79" s="40" t="s">
        <v>174</v>
      </c>
      <c r="G79" s="41">
        <v>41505</v>
      </c>
      <c r="H79" s="42">
        <f>DATEDIF(G79,AM79,"Y")</f>
        <v>11</v>
      </c>
      <c r="I79" s="43" t="s">
        <v>64</v>
      </c>
      <c r="J79" s="43">
        <v>36</v>
      </c>
      <c r="K79" s="83" t="s">
        <v>56</v>
      </c>
      <c r="L79" s="44" t="s">
        <v>70</v>
      </c>
      <c r="M79" s="90">
        <v>180532</v>
      </c>
      <c r="N79" s="44" t="s">
        <v>82</v>
      </c>
      <c r="O79" s="44">
        <v>219572</v>
      </c>
      <c r="P79" s="44" t="s">
        <v>47</v>
      </c>
      <c r="Q79" s="42" t="s">
        <v>72</v>
      </c>
      <c r="R79" s="40" t="s">
        <v>352</v>
      </c>
      <c r="S79" s="40" t="s">
        <v>209</v>
      </c>
      <c r="T79" s="46" t="s">
        <v>66</v>
      </c>
      <c r="U79" s="42" t="s">
        <v>421</v>
      </c>
      <c r="V79" s="47" t="s">
        <v>177</v>
      </c>
      <c r="W79" s="42">
        <v>1160032</v>
      </c>
      <c r="X79" s="47" t="s">
        <v>56</v>
      </c>
      <c r="Y79" s="47"/>
      <c r="Z79" s="42" t="s">
        <v>71</v>
      </c>
      <c r="AA79" s="42" t="s">
        <v>99</v>
      </c>
      <c r="AB79" s="42"/>
      <c r="AC79" s="42" t="str">
        <f>K79</f>
        <v>б/р</v>
      </c>
      <c r="AD79" s="47"/>
      <c r="AE79" s="42" t="str">
        <f t="shared" si="2"/>
        <v>б/р</v>
      </c>
      <c r="AF79" s="47"/>
      <c r="AG79" s="47"/>
      <c r="AH79" s="42">
        <v>14327</v>
      </c>
      <c r="AI79" s="42">
        <v>550528</v>
      </c>
      <c r="AJ79" s="40" t="s">
        <v>58</v>
      </c>
      <c r="AK79" s="40" t="s">
        <v>351</v>
      </c>
      <c r="AL79" s="44" t="s">
        <v>59</v>
      </c>
      <c r="AM79" s="47">
        <v>45619</v>
      </c>
      <c r="AN79" s="47">
        <v>45619</v>
      </c>
    </row>
    <row r="80" spans="1:40" ht="24.95" customHeight="1" x14ac:dyDescent="0.25">
      <c r="A80" s="11"/>
      <c r="B80" s="15">
        <v>706465</v>
      </c>
      <c r="C80" s="13" t="s">
        <v>43</v>
      </c>
      <c r="D80" s="49" t="s">
        <v>195</v>
      </c>
      <c r="E80" s="54" t="s">
        <v>196</v>
      </c>
      <c r="F80" s="54" t="s">
        <v>197</v>
      </c>
      <c r="G80" s="52">
        <v>40128</v>
      </c>
      <c r="H80" s="42">
        <f>DATEDIF(G80,AM80,"Y")</f>
        <v>15</v>
      </c>
      <c r="I80" s="43" t="s">
        <v>64</v>
      </c>
      <c r="J80" s="43">
        <v>36</v>
      </c>
      <c r="K80" s="83">
        <v>1</v>
      </c>
      <c r="L80" s="51" t="s">
        <v>198</v>
      </c>
      <c r="M80" s="91">
        <v>430542</v>
      </c>
      <c r="N80" s="51" t="s">
        <v>82</v>
      </c>
      <c r="O80" s="54">
        <v>219572</v>
      </c>
      <c r="P80" s="44" t="s">
        <v>47</v>
      </c>
      <c r="Q80" s="42" t="s">
        <v>68</v>
      </c>
      <c r="R80" s="40" t="s">
        <v>352</v>
      </c>
      <c r="S80" s="40" t="s">
        <v>189</v>
      </c>
      <c r="T80" s="46" t="s">
        <v>190</v>
      </c>
      <c r="U80" s="42" t="s">
        <v>428</v>
      </c>
      <c r="V80" s="51" t="s">
        <v>194</v>
      </c>
      <c r="W80" s="51">
        <v>1050094</v>
      </c>
      <c r="X80" s="51" t="s">
        <v>188</v>
      </c>
      <c r="Y80" s="47"/>
      <c r="Z80" s="42" t="s">
        <v>69</v>
      </c>
      <c r="AA80" s="42">
        <v>1</v>
      </c>
      <c r="AB80" s="42"/>
      <c r="AC80" s="42">
        <f>K80</f>
        <v>1</v>
      </c>
      <c r="AD80" s="47">
        <v>45510</v>
      </c>
      <c r="AE80" s="42">
        <f t="shared" si="2"/>
        <v>1</v>
      </c>
      <c r="AF80" s="47">
        <f t="shared" ref="AF80:AF129" si="3">AD80</f>
        <v>45510</v>
      </c>
      <c r="AG80" s="47">
        <f>DATE(YEAR(AD80),MONTH(AD80),DAY(AD80)+730)</f>
        <v>46240</v>
      </c>
      <c r="AH80" s="42">
        <v>14327</v>
      </c>
      <c r="AI80" s="42">
        <v>550528</v>
      </c>
      <c r="AJ80" s="40" t="s">
        <v>58</v>
      </c>
      <c r="AK80" s="40" t="s">
        <v>351</v>
      </c>
      <c r="AL80" s="44" t="s">
        <v>59</v>
      </c>
      <c r="AM80" s="47">
        <v>45619</v>
      </c>
      <c r="AN80" s="47">
        <v>45619</v>
      </c>
    </row>
    <row r="81" spans="1:40" ht="24.95" customHeight="1" x14ac:dyDescent="0.25">
      <c r="A81" s="11"/>
      <c r="B81" s="15">
        <v>706465</v>
      </c>
      <c r="C81" s="13" t="s">
        <v>43</v>
      </c>
      <c r="D81" s="49" t="s">
        <v>195</v>
      </c>
      <c r="E81" s="54" t="s">
        <v>196</v>
      </c>
      <c r="F81" s="54" t="s">
        <v>197</v>
      </c>
      <c r="G81" s="52">
        <v>40128</v>
      </c>
      <c r="H81" s="42">
        <f>DATEDIF(G81,AM81,"Y")</f>
        <v>15</v>
      </c>
      <c r="I81" s="43" t="s">
        <v>64</v>
      </c>
      <c r="J81" s="43">
        <v>36</v>
      </c>
      <c r="K81" s="83">
        <v>1</v>
      </c>
      <c r="L81" s="51" t="s">
        <v>198</v>
      </c>
      <c r="M81" s="91">
        <v>430542</v>
      </c>
      <c r="N81" s="51" t="s">
        <v>82</v>
      </c>
      <c r="O81" s="54">
        <v>219572</v>
      </c>
      <c r="P81" s="44" t="s">
        <v>47</v>
      </c>
      <c r="Q81" s="42" t="s">
        <v>199</v>
      </c>
      <c r="R81" s="40" t="s">
        <v>352</v>
      </c>
      <c r="S81" s="40" t="s">
        <v>189</v>
      </c>
      <c r="T81" s="46" t="s">
        <v>190</v>
      </c>
      <c r="U81" s="42" t="s">
        <v>428</v>
      </c>
      <c r="V81" s="51" t="s">
        <v>191</v>
      </c>
      <c r="W81" s="51">
        <v>684537</v>
      </c>
      <c r="X81" s="51" t="s">
        <v>57</v>
      </c>
      <c r="Y81" s="47"/>
      <c r="Z81" s="42" t="s">
        <v>69</v>
      </c>
      <c r="AA81" s="42">
        <v>1</v>
      </c>
      <c r="AB81" s="42"/>
      <c r="AC81" s="42">
        <f>K81</f>
        <v>1</v>
      </c>
      <c r="AD81" s="47">
        <v>45510</v>
      </c>
      <c r="AE81" s="42">
        <f t="shared" si="2"/>
        <v>1</v>
      </c>
      <c r="AF81" s="47">
        <f t="shared" si="3"/>
        <v>45510</v>
      </c>
      <c r="AG81" s="47">
        <f t="shared" ref="AG81:AG93" si="4">DATE(YEAR(AD81),MONTH(AD81),DAY(AD81)+730)</f>
        <v>46240</v>
      </c>
      <c r="AH81" s="42">
        <v>14327</v>
      </c>
      <c r="AI81" s="42">
        <v>550528</v>
      </c>
      <c r="AJ81" s="40" t="s">
        <v>58</v>
      </c>
      <c r="AK81" s="40" t="s">
        <v>351</v>
      </c>
      <c r="AL81" s="44" t="s">
        <v>59</v>
      </c>
      <c r="AM81" s="47">
        <v>45619</v>
      </c>
      <c r="AN81" s="47">
        <v>45619</v>
      </c>
    </row>
    <row r="82" spans="1:40" ht="24.95" customHeight="1" x14ac:dyDescent="0.25">
      <c r="A82" s="11"/>
      <c r="B82" s="15">
        <v>684537</v>
      </c>
      <c r="C82" s="13" t="s">
        <v>43</v>
      </c>
      <c r="D82" s="48" t="s">
        <v>192</v>
      </c>
      <c r="E82" s="54" t="s">
        <v>193</v>
      </c>
      <c r="F82" s="54" t="s">
        <v>48</v>
      </c>
      <c r="G82" s="41">
        <v>40373</v>
      </c>
      <c r="H82" s="42">
        <f>DATEDIF(G82,AM82,"Y")</f>
        <v>14</v>
      </c>
      <c r="I82" s="43" t="s">
        <v>64</v>
      </c>
      <c r="J82" s="43">
        <v>36</v>
      </c>
      <c r="K82" s="85" t="s">
        <v>57</v>
      </c>
      <c r="L82" s="44" t="s">
        <v>70</v>
      </c>
      <c r="M82" s="90">
        <v>180532</v>
      </c>
      <c r="N82" s="44" t="s">
        <v>82</v>
      </c>
      <c r="O82" s="44">
        <v>219572</v>
      </c>
      <c r="P82" s="44" t="s">
        <v>47</v>
      </c>
      <c r="Q82" s="42" t="s">
        <v>68</v>
      </c>
      <c r="R82" s="40" t="s">
        <v>352</v>
      </c>
      <c r="S82" s="40" t="s">
        <v>189</v>
      </c>
      <c r="T82" s="46" t="s">
        <v>190</v>
      </c>
      <c r="U82" s="42" t="s">
        <v>428</v>
      </c>
      <c r="V82" s="47" t="s">
        <v>424</v>
      </c>
      <c r="W82" s="42">
        <v>1155189</v>
      </c>
      <c r="X82" s="51" t="s">
        <v>57</v>
      </c>
      <c r="Y82" s="47"/>
      <c r="Z82" s="42" t="s">
        <v>69</v>
      </c>
      <c r="AA82" s="42">
        <v>2</v>
      </c>
      <c r="AB82" s="42"/>
      <c r="AC82" s="42" t="str">
        <f>K82</f>
        <v>2 юн</v>
      </c>
      <c r="AD82" s="47">
        <v>45414</v>
      </c>
      <c r="AE82" s="42" t="str">
        <f t="shared" si="2"/>
        <v>2 юн</v>
      </c>
      <c r="AF82" s="47">
        <f t="shared" si="3"/>
        <v>45414</v>
      </c>
      <c r="AG82" s="47">
        <f t="shared" si="4"/>
        <v>46144</v>
      </c>
      <c r="AH82" s="42">
        <v>14327</v>
      </c>
      <c r="AI82" s="42">
        <v>550528</v>
      </c>
      <c r="AJ82" s="40" t="s">
        <v>58</v>
      </c>
      <c r="AK82" s="40" t="s">
        <v>351</v>
      </c>
      <c r="AL82" s="44" t="s">
        <v>59</v>
      </c>
      <c r="AM82" s="47">
        <v>45619</v>
      </c>
      <c r="AN82" s="47">
        <v>45619</v>
      </c>
    </row>
    <row r="83" spans="1:40" ht="24.95" customHeight="1" x14ac:dyDescent="0.25">
      <c r="A83" s="11"/>
      <c r="B83" s="15">
        <v>684537</v>
      </c>
      <c r="C83" s="13" t="s">
        <v>43</v>
      </c>
      <c r="D83" s="48" t="s">
        <v>192</v>
      </c>
      <c r="E83" s="54" t="s">
        <v>193</v>
      </c>
      <c r="F83" s="54" t="s">
        <v>48</v>
      </c>
      <c r="G83" s="41">
        <v>40373</v>
      </c>
      <c r="H83" s="42">
        <f>DATEDIF(G83,AM83,"Y")</f>
        <v>14</v>
      </c>
      <c r="I83" s="43" t="s">
        <v>64</v>
      </c>
      <c r="J83" s="43">
        <v>36</v>
      </c>
      <c r="K83" s="85" t="s">
        <v>57</v>
      </c>
      <c r="L83" s="44" t="s">
        <v>70</v>
      </c>
      <c r="M83" s="90">
        <v>180532</v>
      </c>
      <c r="N83" s="44" t="s">
        <v>82</v>
      </c>
      <c r="O83" s="44">
        <v>219572</v>
      </c>
      <c r="P83" s="44" t="s">
        <v>47</v>
      </c>
      <c r="Q83" s="42" t="s">
        <v>199</v>
      </c>
      <c r="R83" s="40" t="s">
        <v>352</v>
      </c>
      <c r="S83" s="40" t="s">
        <v>189</v>
      </c>
      <c r="T83" s="46" t="s">
        <v>190</v>
      </c>
      <c r="U83" s="42" t="s">
        <v>428</v>
      </c>
      <c r="V83" s="47" t="s">
        <v>425</v>
      </c>
      <c r="W83" s="42">
        <v>1155189</v>
      </c>
      <c r="X83" s="45" t="s">
        <v>426</v>
      </c>
      <c r="Y83" s="47"/>
      <c r="Z83" s="42" t="s">
        <v>71</v>
      </c>
      <c r="AA83" s="42">
        <v>2</v>
      </c>
      <c r="AB83" s="42"/>
      <c r="AC83" s="42" t="str">
        <f>K83</f>
        <v>2 юн</v>
      </c>
      <c r="AD83" s="47">
        <v>45414</v>
      </c>
      <c r="AE83" s="42" t="str">
        <f t="shared" si="2"/>
        <v>2 юн</v>
      </c>
      <c r="AF83" s="47">
        <f t="shared" si="3"/>
        <v>45414</v>
      </c>
      <c r="AG83" s="47">
        <f t="shared" si="4"/>
        <v>46144</v>
      </c>
      <c r="AH83" s="42">
        <v>14327</v>
      </c>
      <c r="AI83" s="42">
        <v>550528</v>
      </c>
      <c r="AJ83" s="40" t="s">
        <v>58</v>
      </c>
      <c r="AK83" s="40" t="s">
        <v>351</v>
      </c>
      <c r="AL83" s="44" t="s">
        <v>59</v>
      </c>
      <c r="AM83" s="47">
        <v>45619</v>
      </c>
      <c r="AN83" s="47">
        <v>45619</v>
      </c>
    </row>
    <row r="84" spans="1:40" ht="24.95" customHeight="1" x14ac:dyDescent="0.25">
      <c r="A84" s="11"/>
      <c r="B84" s="9">
        <v>1155189</v>
      </c>
      <c r="C84" s="13" t="s">
        <v>43</v>
      </c>
      <c r="D84" s="54" t="s">
        <v>427</v>
      </c>
      <c r="E84" s="40" t="s">
        <v>54</v>
      </c>
      <c r="F84" s="40" t="s">
        <v>205</v>
      </c>
      <c r="G84" s="55">
        <v>40767</v>
      </c>
      <c r="H84" s="42">
        <f>DATEDIF(G84,AM84,"Y")</f>
        <v>13</v>
      </c>
      <c r="I84" s="43" t="s">
        <v>64</v>
      </c>
      <c r="J84" s="43">
        <v>36</v>
      </c>
      <c r="K84" s="83" t="s">
        <v>57</v>
      </c>
      <c r="L84" s="44" t="s">
        <v>130</v>
      </c>
      <c r="M84" s="90">
        <v>675988</v>
      </c>
      <c r="N84" s="44" t="s">
        <v>82</v>
      </c>
      <c r="O84" s="44">
        <v>219572</v>
      </c>
      <c r="P84" s="44" t="s">
        <v>47</v>
      </c>
      <c r="Q84" s="42" t="s">
        <v>68</v>
      </c>
      <c r="R84" s="40" t="s">
        <v>352</v>
      </c>
      <c r="S84" s="40" t="s">
        <v>189</v>
      </c>
      <c r="T84" s="46" t="s">
        <v>190</v>
      </c>
      <c r="U84" s="42" t="s">
        <v>428</v>
      </c>
      <c r="V84" s="51" t="s">
        <v>191</v>
      </c>
      <c r="W84" s="51">
        <v>684537</v>
      </c>
      <c r="X84" s="51" t="s">
        <v>57</v>
      </c>
      <c r="Y84" s="47"/>
      <c r="Z84" s="42" t="s">
        <v>71</v>
      </c>
      <c r="AA84" s="42">
        <v>3</v>
      </c>
      <c r="AB84" s="42"/>
      <c r="AC84" s="42" t="str">
        <f>K84</f>
        <v>2 юн</v>
      </c>
      <c r="AD84" s="47">
        <v>44921</v>
      </c>
      <c r="AE84" s="42" t="str">
        <f t="shared" si="2"/>
        <v>2 юн</v>
      </c>
      <c r="AF84" s="47">
        <f t="shared" si="3"/>
        <v>44921</v>
      </c>
      <c r="AG84" s="47">
        <f t="shared" si="4"/>
        <v>45651</v>
      </c>
      <c r="AH84" s="42">
        <v>14327</v>
      </c>
      <c r="AI84" s="42">
        <v>550528</v>
      </c>
      <c r="AJ84" s="40" t="s">
        <v>58</v>
      </c>
      <c r="AK84" s="40" t="s">
        <v>351</v>
      </c>
      <c r="AL84" s="44" t="s">
        <v>59</v>
      </c>
      <c r="AM84" s="47">
        <v>45619</v>
      </c>
      <c r="AN84" s="47">
        <v>45619</v>
      </c>
    </row>
    <row r="85" spans="1:40" ht="24.95" customHeight="1" x14ac:dyDescent="0.25">
      <c r="A85" s="11"/>
      <c r="B85" s="12">
        <v>1050094</v>
      </c>
      <c r="C85" s="13" t="s">
        <v>43</v>
      </c>
      <c r="D85" s="48" t="s">
        <v>186</v>
      </c>
      <c r="E85" s="54" t="s">
        <v>187</v>
      </c>
      <c r="F85" s="54" t="s">
        <v>53</v>
      </c>
      <c r="G85" s="41">
        <v>41388</v>
      </c>
      <c r="H85" s="42">
        <f>DATEDIF(G85,AM85,"Y")</f>
        <v>11</v>
      </c>
      <c r="I85" s="43" t="s">
        <v>64</v>
      </c>
      <c r="J85" s="43">
        <v>36</v>
      </c>
      <c r="K85" s="83" t="s">
        <v>188</v>
      </c>
      <c r="L85" s="44" t="s">
        <v>67</v>
      </c>
      <c r="M85" s="93">
        <v>194378</v>
      </c>
      <c r="N85" s="59" t="s">
        <v>82</v>
      </c>
      <c r="O85" s="59">
        <v>219572</v>
      </c>
      <c r="P85" s="44" t="s">
        <v>47</v>
      </c>
      <c r="Q85" s="42" t="s">
        <v>68</v>
      </c>
      <c r="R85" s="40" t="s">
        <v>352</v>
      </c>
      <c r="S85" s="40" t="s">
        <v>189</v>
      </c>
      <c r="T85" s="46" t="s">
        <v>190</v>
      </c>
      <c r="U85" s="42" t="s">
        <v>428</v>
      </c>
      <c r="V85" s="47" t="s">
        <v>425</v>
      </c>
      <c r="W85" s="42">
        <v>1155189</v>
      </c>
      <c r="X85" s="45" t="s">
        <v>426</v>
      </c>
      <c r="Y85" s="47"/>
      <c r="Z85" s="42" t="s">
        <v>71</v>
      </c>
      <c r="AA85" s="42">
        <v>3</v>
      </c>
      <c r="AB85" s="42"/>
      <c r="AC85" s="42" t="str">
        <f>K85</f>
        <v>1 юн.</v>
      </c>
      <c r="AD85" s="47">
        <v>45383</v>
      </c>
      <c r="AE85" s="42" t="str">
        <f t="shared" si="2"/>
        <v>1 юн.</v>
      </c>
      <c r="AF85" s="47">
        <f t="shared" si="3"/>
        <v>45383</v>
      </c>
      <c r="AG85" s="47">
        <f t="shared" si="4"/>
        <v>46113</v>
      </c>
      <c r="AH85" s="42">
        <v>14327</v>
      </c>
      <c r="AI85" s="42">
        <v>550528</v>
      </c>
      <c r="AJ85" s="40" t="s">
        <v>58</v>
      </c>
      <c r="AK85" s="40" t="s">
        <v>351</v>
      </c>
      <c r="AL85" s="44" t="s">
        <v>59</v>
      </c>
      <c r="AM85" s="47">
        <v>45619</v>
      </c>
      <c r="AN85" s="47">
        <v>45619</v>
      </c>
    </row>
    <row r="86" spans="1:40" ht="24.95" customHeight="1" x14ac:dyDescent="0.25">
      <c r="A86" s="11"/>
      <c r="B86" s="10">
        <v>1175197</v>
      </c>
      <c r="C86" s="13" t="s">
        <v>43</v>
      </c>
      <c r="D86" s="54" t="s">
        <v>432</v>
      </c>
      <c r="E86" s="40" t="s">
        <v>172</v>
      </c>
      <c r="F86" s="40" t="s">
        <v>118</v>
      </c>
      <c r="G86" s="55">
        <v>40535</v>
      </c>
      <c r="H86" s="42">
        <f>DATEDIF(G86,AM86,"Y")</f>
        <v>13</v>
      </c>
      <c r="I86" s="43" t="s">
        <v>64</v>
      </c>
      <c r="J86" s="43">
        <v>36</v>
      </c>
      <c r="K86" s="83" t="s">
        <v>188</v>
      </c>
      <c r="L86" s="44" t="s">
        <v>356</v>
      </c>
      <c r="M86" s="90">
        <v>180553</v>
      </c>
      <c r="N86" s="44" t="s">
        <v>82</v>
      </c>
      <c r="O86" s="44">
        <v>219572</v>
      </c>
      <c r="P86" s="44" t="s">
        <v>47</v>
      </c>
      <c r="Q86" s="42" t="s">
        <v>72</v>
      </c>
      <c r="R86" s="40" t="s">
        <v>352</v>
      </c>
      <c r="S86" s="40" t="s">
        <v>209</v>
      </c>
      <c r="T86" s="46" t="s">
        <v>190</v>
      </c>
      <c r="U86" s="42" t="s">
        <v>360</v>
      </c>
      <c r="V86" s="47" t="s">
        <v>237</v>
      </c>
      <c r="W86" s="8">
        <v>1775286</v>
      </c>
      <c r="X86" s="45" t="s">
        <v>426</v>
      </c>
      <c r="Y86" s="47"/>
      <c r="Z86" s="42" t="s">
        <v>69</v>
      </c>
      <c r="AA86" s="42">
        <v>1</v>
      </c>
      <c r="AB86" s="42"/>
      <c r="AC86" s="42" t="str">
        <f>K86</f>
        <v>1 юн.</v>
      </c>
      <c r="AD86" s="47">
        <v>45005</v>
      </c>
      <c r="AE86" s="42" t="str">
        <f t="shared" si="2"/>
        <v>1 юн.</v>
      </c>
      <c r="AF86" s="47">
        <f t="shared" si="3"/>
        <v>45005</v>
      </c>
      <c r="AG86" s="47">
        <f>DATE(YEAR(AD86),MONTH(AD86),DAY(AD86)+731)</f>
        <v>45736</v>
      </c>
      <c r="AH86" s="42">
        <v>14327</v>
      </c>
      <c r="AI86" s="42">
        <v>550528</v>
      </c>
      <c r="AJ86" s="40" t="s">
        <v>58</v>
      </c>
      <c r="AK86" s="40" t="s">
        <v>351</v>
      </c>
      <c r="AL86" s="44" t="s">
        <v>59</v>
      </c>
      <c r="AM86" s="47">
        <v>45619</v>
      </c>
      <c r="AN86" s="47">
        <v>45619</v>
      </c>
    </row>
    <row r="87" spans="1:40" ht="24.95" customHeight="1" x14ac:dyDescent="0.25">
      <c r="A87" s="11"/>
      <c r="B87" s="10">
        <v>1175197</v>
      </c>
      <c r="C87" s="13" t="s">
        <v>43</v>
      </c>
      <c r="D87" s="54" t="s">
        <v>432</v>
      </c>
      <c r="E87" s="40" t="s">
        <v>172</v>
      </c>
      <c r="F87" s="40" t="s">
        <v>118</v>
      </c>
      <c r="G87" s="55">
        <v>40535</v>
      </c>
      <c r="H87" s="42">
        <f>DATEDIF(G87,AM87,"Y")</f>
        <v>13</v>
      </c>
      <c r="I87" s="43" t="s">
        <v>64</v>
      </c>
      <c r="J87" s="43">
        <v>36</v>
      </c>
      <c r="K87" s="83" t="s">
        <v>188</v>
      </c>
      <c r="L87" s="44" t="s">
        <v>356</v>
      </c>
      <c r="M87" s="90">
        <v>180553</v>
      </c>
      <c r="N87" s="44" t="s">
        <v>82</v>
      </c>
      <c r="O87" s="44">
        <v>219572</v>
      </c>
      <c r="P87" s="44" t="s">
        <v>47</v>
      </c>
      <c r="Q87" s="42" t="s">
        <v>68</v>
      </c>
      <c r="R87" s="40" t="s">
        <v>352</v>
      </c>
      <c r="S87" s="40" t="s">
        <v>209</v>
      </c>
      <c r="T87" s="46" t="s">
        <v>190</v>
      </c>
      <c r="U87" s="42" t="s">
        <v>360</v>
      </c>
      <c r="V87" s="47" t="s">
        <v>214</v>
      </c>
      <c r="W87" s="7">
        <v>1060087</v>
      </c>
      <c r="X87" s="47" t="s">
        <v>147</v>
      </c>
      <c r="Y87" s="47"/>
      <c r="Z87" s="42" t="s">
        <v>69</v>
      </c>
      <c r="AA87" s="42">
        <v>1</v>
      </c>
      <c r="AB87" s="42"/>
      <c r="AC87" s="42" t="str">
        <f>K87</f>
        <v>1 юн.</v>
      </c>
      <c r="AD87" s="47">
        <v>45005</v>
      </c>
      <c r="AE87" s="42" t="str">
        <f t="shared" si="2"/>
        <v>1 юн.</v>
      </c>
      <c r="AF87" s="47">
        <f t="shared" si="3"/>
        <v>45005</v>
      </c>
      <c r="AG87" s="47">
        <f t="shared" ref="AG87:AG91" si="5">DATE(YEAR(AD87),MONTH(AD87),DAY(AD87)+731)</f>
        <v>45736</v>
      </c>
      <c r="AH87" s="42">
        <v>14327</v>
      </c>
      <c r="AI87" s="42">
        <v>550528</v>
      </c>
      <c r="AJ87" s="40" t="s">
        <v>58</v>
      </c>
      <c r="AK87" s="40" t="s">
        <v>351</v>
      </c>
      <c r="AL87" s="44" t="s">
        <v>59</v>
      </c>
      <c r="AM87" s="47">
        <v>45619</v>
      </c>
      <c r="AN87" s="47">
        <v>45619</v>
      </c>
    </row>
    <row r="88" spans="1:40" ht="24.95" customHeight="1" x14ac:dyDescent="0.25">
      <c r="A88" s="11"/>
      <c r="B88" s="10">
        <v>1175197</v>
      </c>
      <c r="C88" s="13" t="s">
        <v>43</v>
      </c>
      <c r="D88" s="54" t="s">
        <v>432</v>
      </c>
      <c r="E88" s="40" t="s">
        <v>172</v>
      </c>
      <c r="F88" s="40" t="s">
        <v>118</v>
      </c>
      <c r="G88" s="55">
        <v>40535</v>
      </c>
      <c r="H88" s="42">
        <f>DATEDIF(G88,AM88,"Y")</f>
        <v>13</v>
      </c>
      <c r="I88" s="43" t="s">
        <v>64</v>
      </c>
      <c r="J88" s="43">
        <v>36</v>
      </c>
      <c r="K88" s="83" t="s">
        <v>188</v>
      </c>
      <c r="L88" s="44" t="s">
        <v>356</v>
      </c>
      <c r="M88" s="90">
        <v>180553</v>
      </c>
      <c r="N88" s="44" t="s">
        <v>82</v>
      </c>
      <c r="O88" s="44">
        <v>219572</v>
      </c>
      <c r="P88" s="44" t="s">
        <v>47</v>
      </c>
      <c r="Q88" s="42" t="s">
        <v>199</v>
      </c>
      <c r="R88" s="40" t="s">
        <v>352</v>
      </c>
      <c r="S88" s="40" t="s">
        <v>209</v>
      </c>
      <c r="T88" s="46" t="s">
        <v>190</v>
      </c>
      <c r="U88" s="42" t="s">
        <v>360</v>
      </c>
      <c r="V88" s="47" t="s">
        <v>215</v>
      </c>
      <c r="W88" s="7">
        <v>1648622</v>
      </c>
      <c r="X88" s="47" t="s">
        <v>147</v>
      </c>
      <c r="Y88" s="47"/>
      <c r="Z88" s="42" t="s">
        <v>69</v>
      </c>
      <c r="AA88" s="42">
        <v>1</v>
      </c>
      <c r="AB88" s="42"/>
      <c r="AC88" s="42" t="str">
        <f>K88</f>
        <v>1 юн.</v>
      </c>
      <c r="AD88" s="47">
        <v>45005</v>
      </c>
      <c r="AE88" s="42" t="str">
        <f t="shared" si="2"/>
        <v>1 юн.</v>
      </c>
      <c r="AF88" s="47">
        <f t="shared" si="3"/>
        <v>45005</v>
      </c>
      <c r="AG88" s="47">
        <f t="shared" si="5"/>
        <v>45736</v>
      </c>
      <c r="AH88" s="42">
        <v>14327</v>
      </c>
      <c r="AI88" s="42">
        <v>550528</v>
      </c>
      <c r="AJ88" s="40" t="s">
        <v>58</v>
      </c>
      <c r="AK88" s="40" t="s">
        <v>351</v>
      </c>
      <c r="AL88" s="44" t="s">
        <v>59</v>
      </c>
      <c r="AM88" s="47">
        <v>45619</v>
      </c>
      <c r="AN88" s="47">
        <v>45619</v>
      </c>
    </row>
    <row r="89" spans="1:40" ht="24.95" customHeight="1" x14ac:dyDescent="0.25">
      <c r="A89" s="11"/>
      <c r="B89" s="7">
        <v>1648622</v>
      </c>
      <c r="C89" s="14" t="s">
        <v>105</v>
      </c>
      <c r="D89" s="51" t="s">
        <v>234</v>
      </c>
      <c r="E89" s="57" t="s">
        <v>235</v>
      </c>
      <c r="F89" s="57" t="s">
        <v>236</v>
      </c>
      <c r="G89" s="58">
        <v>40535</v>
      </c>
      <c r="H89" s="42">
        <f>DATEDIF(G89,AM89,"Y")</f>
        <v>13</v>
      </c>
      <c r="I89" s="43" t="s">
        <v>64</v>
      </c>
      <c r="J89" s="43">
        <v>36</v>
      </c>
      <c r="K89" s="87" t="s">
        <v>147</v>
      </c>
      <c r="L89" s="44" t="s">
        <v>130</v>
      </c>
      <c r="M89" s="90">
        <v>675988</v>
      </c>
      <c r="N89" s="51" t="s">
        <v>82</v>
      </c>
      <c r="O89" s="54">
        <v>219572</v>
      </c>
      <c r="P89" s="44" t="s">
        <v>47</v>
      </c>
      <c r="Q89" s="42" t="s">
        <v>72</v>
      </c>
      <c r="R89" s="40" t="s">
        <v>352</v>
      </c>
      <c r="S89" s="40" t="s">
        <v>209</v>
      </c>
      <c r="T89" s="46" t="s">
        <v>190</v>
      </c>
      <c r="U89" s="42" t="s">
        <v>360</v>
      </c>
      <c r="V89" s="47" t="s">
        <v>430</v>
      </c>
      <c r="W89" s="7">
        <v>1064098</v>
      </c>
      <c r="X89" s="47" t="s">
        <v>188</v>
      </c>
      <c r="Y89" s="47"/>
      <c r="Z89" s="42" t="s">
        <v>69</v>
      </c>
      <c r="AA89" s="42">
        <v>2</v>
      </c>
      <c r="AB89" s="42"/>
      <c r="AC89" s="42" t="str">
        <f>K89</f>
        <v>3 юн</v>
      </c>
      <c r="AD89" s="41">
        <v>45076</v>
      </c>
      <c r="AE89" s="42" t="str">
        <f t="shared" si="2"/>
        <v>3 юн</v>
      </c>
      <c r="AF89" s="47">
        <f t="shared" si="3"/>
        <v>45076</v>
      </c>
      <c r="AG89" s="47">
        <f t="shared" si="5"/>
        <v>45807</v>
      </c>
      <c r="AH89" s="42">
        <v>14327</v>
      </c>
      <c r="AI89" s="42">
        <v>550528</v>
      </c>
      <c r="AJ89" s="40" t="s">
        <v>58</v>
      </c>
      <c r="AK89" s="40" t="s">
        <v>351</v>
      </c>
      <c r="AL89" s="44" t="s">
        <v>59</v>
      </c>
      <c r="AM89" s="47">
        <v>45619</v>
      </c>
      <c r="AN89" s="47">
        <v>45619</v>
      </c>
    </row>
    <row r="90" spans="1:40" ht="24.95" customHeight="1" x14ac:dyDescent="0.25">
      <c r="A90" s="11"/>
      <c r="B90" s="7">
        <v>1648622</v>
      </c>
      <c r="C90" s="14" t="s">
        <v>105</v>
      </c>
      <c r="D90" s="51" t="s">
        <v>234</v>
      </c>
      <c r="E90" s="57" t="s">
        <v>235</v>
      </c>
      <c r="F90" s="57" t="s">
        <v>236</v>
      </c>
      <c r="G90" s="58">
        <v>40535</v>
      </c>
      <c r="H90" s="42">
        <f>DATEDIF(G90,AM90,"Y")</f>
        <v>13</v>
      </c>
      <c r="I90" s="43" t="s">
        <v>64</v>
      </c>
      <c r="J90" s="43">
        <v>36</v>
      </c>
      <c r="K90" s="87" t="s">
        <v>147</v>
      </c>
      <c r="L90" s="44" t="s">
        <v>130</v>
      </c>
      <c r="M90" s="90">
        <v>675988</v>
      </c>
      <c r="N90" s="51" t="s">
        <v>82</v>
      </c>
      <c r="O90" s="54">
        <v>219572</v>
      </c>
      <c r="P90" s="44" t="s">
        <v>47</v>
      </c>
      <c r="Q90" s="42" t="s">
        <v>68</v>
      </c>
      <c r="R90" s="40" t="s">
        <v>352</v>
      </c>
      <c r="S90" s="40" t="s">
        <v>209</v>
      </c>
      <c r="T90" s="46" t="s">
        <v>190</v>
      </c>
      <c r="U90" s="42" t="s">
        <v>360</v>
      </c>
      <c r="V90" s="47" t="s">
        <v>431</v>
      </c>
      <c r="W90" s="7">
        <v>1061778</v>
      </c>
      <c r="X90" s="47" t="s">
        <v>56</v>
      </c>
      <c r="Y90" s="47"/>
      <c r="Z90" s="42" t="s">
        <v>69</v>
      </c>
      <c r="AA90" s="42">
        <v>2</v>
      </c>
      <c r="AB90" s="42"/>
      <c r="AC90" s="42" t="str">
        <f>K90</f>
        <v>3 юн</v>
      </c>
      <c r="AD90" s="41">
        <v>45076</v>
      </c>
      <c r="AE90" s="42" t="str">
        <f t="shared" si="2"/>
        <v>3 юн</v>
      </c>
      <c r="AF90" s="47">
        <f t="shared" si="3"/>
        <v>45076</v>
      </c>
      <c r="AG90" s="47">
        <f t="shared" si="5"/>
        <v>45807</v>
      </c>
      <c r="AH90" s="42">
        <v>14327</v>
      </c>
      <c r="AI90" s="42">
        <v>550528</v>
      </c>
      <c r="AJ90" s="40" t="s">
        <v>58</v>
      </c>
      <c r="AK90" s="40" t="s">
        <v>351</v>
      </c>
      <c r="AL90" s="44" t="s">
        <v>59</v>
      </c>
      <c r="AM90" s="47">
        <v>45619</v>
      </c>
      <c r="AN90" s="47">
        <v>45619</v>
      </c>
    </row>
    <row r="91" spans="1:40" ht="24.95" customHeight="1" x14ac:dyDescent="0.25">
      <c r="A91" s="11"/>
      <c r="B91" s="7">
        <v>1648622</v>
      </c>
      <c r="C91" s="14" t="s">
        <v>105</v>
      </c>
      <c r="D91" s="51" t="s">
        <v>234</v>
      </c>
      <c r="E91" s="57" t="s">
        <v>235</v>
      </c>
      <c r="F91" s="57" t="s">
        <v>236</v>
      </c>
      <c r="G91" s="58">
        <v>40535</v>
      </c>
      <c r="H91" s="42">
        <f>DATEDIF(G91,AM91,"Y")</f>
        <v>13</v>
      </c>
      <c r="I91" s="43" t="s">
        <v>64</v>
      </c>
      <c r="J91" s="43">
        <v>36</v>
      </c>
      <c r="K91" s="87" t="s">
        <v>147</v>
      </c>
      <c r="L91" s="44" t="s">
        <v>130</v>
      </c>
      <c r="M91" s="90">
        <v>675988</v>
      </c>
      <c r="N91" s="51" t="s">
        <v>82</v>
      </c>
      <c r="O91" s="54">
        <v>219572</v>
      </c>
      <c r="P91" s="44" t="s">
        <v>47</v>
      </c>
      <c r="Q91" s="42" t="s">
        <v>199</v>
      </c>
      <c r="R91" s="40" t="s">
        <v>352</v>
      </c>
      <c r="S91" s="40" t="s">
        <v>209</v>
      </c>
      <c r="T91" s="46" t="s">
        <v>190</v>
      </c>
      <c r="U91" s="42" t="s">
        <v>360</v>
      </c>
      <c r="V91" s="51" t="s">
        <v>429</v>
      </c>
      <c r="W91" s="10">
        <v>1175197</v>
      </c>
      <c r="X91" s="83" t="s">
        <v>188</v>
      </c>
      <c r="Y91" s="47"/>
      <c r="Z91" s="42" t="s">
        <v>71</v>
      </c>
      <c r="AA91" s="42">
        <v>2</v>
      </c>
      <c r="AB91" s="42"/>
      <c r="AC91" s="42" t="str">
        <f>K91</f>
        <v>3 юн</v>
      </c>
      <c r="AD91" s="41">
        <v>45076</v>
      </c>
      <c r="AE91" s="42" t="str">
        <f t="shared" si="2"/>
        <v>3 юн</v>
      </c>
      <c r="AF91" s="47">
        <f t="shared" si="3"/>
        <v>45076</v>
      </c>
      <c r="AG91" s="47">
        <f t="shared" si="5"/>
        <v>45807</v>
      </c>
      <c r="AH91" s="42">
        <v>14327</v>
      </c>
      <c r="AI91" s="42">
        <v>550528</v>
      </c>
      <c r="AJ91" s="40" t="s">
        <v>58</v>
      </c>
      <c r="AK91" s="40" t="s">
        <v>351</v>
      </c>
      <c r="AL91" s="44" t="s">
        <v>59</v>
      </c>
      <c r="AM91" s="47">
        <v>45619</v>
      </c>
      <c r="AN91" s="47">
        <v>45619</v>
      </c>
    </row>
    <row r="92" spans="1:40" ht="24.95" customHeight="1" x14ac:dyDescent="0.25">
      <c r="A92" s="11"/>
      <c r="B92" s="7">
        <v>1060087</v>
      </c>
      <c r="C92" s="14" t="s">
        <v>105</v>
      </c>
      <c r="D92" s="54" t="s">
        <v>228</v>
      </c>
      <c r="E92" s="54" t="s">
        <v>163</v>
      </c>
      <c r="F92" s="54" t="s">
        <v>149</v>
      </c>
      <c r="G92" s="55">
        <v>40303</v>
      </c>
      <c r="H92" s="42">
        <f>DATEDIF(G92,AM92,"Y")</f>
        <v>14</v>
      </c>
      <c r="I92" s="43" t="s">
        <v>64</v>
      </c>
      <c r="J92" s="43">
        <v>36</v>
      </c>
      <c r="K92" s="83" t="s">
        <v>147</v>
      </c>
      <c r="L92" s="44" t="s">
        <v>130</v>
      </c>
      <c r="M92" s="90">
        <v>675988</v>
      </c>
      <c r="N92" s="51" t="s">
        <v>82</v>
      </c>
      <c r="O92" s="54">
        <v>219572</v>
      </c>
      <c r="P92" s="44" t="s">
        <v>47</v>
      </c>
      <c r="Q92" s="42" t="s">
        <v>72</v>
      </c>
      <c r="R92" s="40" t="s">
        <v>352</v>
      </c>
      <c r="S92" s="40" t="s">
        <v>209</v>
      </c>
      <c r="T92" s="46" t="s">
        <v>190</v>
      </c>
      <c r="U92" s="42" t="s">
        <v>360</v>
      </c>
      <c r="V92" s="47" t="s">
        <v>219</v>
      </c>
      <c r="W92" s="8">
        <v>1817866</v>
      </c>
      <c r="X92" s="47" t="s">
        <v>57</v>
      </c>
      <c r="Y92" s="47"/>
      <c r="Z92" s="42" t="s">
        <v>69</v>
      </c>
      <c r="AA92" s="42">
        <v>3</v>
      </c>
      <c r="AB92" s="42"/>
      <c r="AC92" s="42" t="str">
        <f>K92</f>
        <v>3 юн</v>
      </c>
      <c r="AD92" s="41">
        <v>45414</v>
      </c>
      <c r="AE92" s="42" t="str">
        <f t="shared" si="2"/>
        <v>3 юн</v>
      </c>
      <c r="AF92" s="47">
        <f t="shared" si="3"/>
        <v>45414</v>
      </c>
      <c r="AG92" s="47">
        <f t="shared" si="4"/>
        <v>46144</v>
      </c>
      <c r="AH92" s="42">
        <v>14327</v>
      </c>
      <c r="AI92" s="42">
        <v>550528</v>
      </c>
      <c r="AJ92" s="40" t="s">
        <v>58</v>
      </c>
      <c r="AK92" s="40" t="s">
        <v>351</v>
      </c>
      <c r="AL92" s="44" t="s">
        <v>59</v>
      </c>
      <c r="AM92" s="47">
        <v>45619</v>
      </c>
      <c r="AN92" s="47">
        <v>45619</v>
      </c>
    </row>
    <row r="93" spans="1:40" ht="24.95" customHeight="1" x14ac:dyDescent="0.25">
      <c r="A93" s="11"/>
      <c r="B93" s="7">
        <v>1060087</v>
      </c>
      <c r="C93" s="14" t="s">
        <v>105</v>
      </c>
      <c r="D93" s="54" t="s">
        <v>228</v>
      </c>
      <c r="E93" s="54" t="s">
        <v>163</v>
      </c>
      <c r="F93" s="54" t="s">
        <v>149</v>
      </c>
      <c r="G93" s="55">
        <v>40303</v>
      </c>
      <c r="H93" s="42">
        <f>DATEDIF(G93,AM93,"Y")</f>
        <v>14</v>
      </c>
      <c r="I93" s="43" t="s">
        <v>64</v>
      </c>
      <c r="J93" s="43">
        <v>36</v>
      </c>
      <c r="K93" s="83" t="s">
        <v>147</v>
      </c>
      <c r="L93" s="44" t="s">
        <v>130</v>
      </c>
      <c r="M93" s="90">
        <v>675988</v>
      </c>
      <c r="N93" s="51" t="s">
        <v>82</v>
      </c>
      <c r="O93" s="54">
        <v>219572</v>
      </c>
      <c r="P93" s="44" t="s">
        <v>47</v>
      </c>
      <c r="Q93" s="42" t="s">
        <v>68</v>
      </c>
      <c r="R93" s="40" t="s">
        <v>352</v>
      </c>
      <c r="S93" s="40" t="s">
        <v>209</v>
      </c>
      <c r="T93" s="46" t="s">
        <v>190</v>
      </c>
      <c r="U93" s="42" t="s">
        <v>360</v>
      </c>
      <c r="V93" s="51" t="s">
        <v>429</v>
      </c>
      <c r="W93" s="10">
        <v>1175197</v>
      </c>
      <c r="X93" s="83" t="s">
        <v>188</v>
      </c>
      <c r="Y93" s="47"/>
      <c r="Z93" s="42" t="s">
        <v>71</v>
      </c>
      <c r="AA93" s="42">
        <v>3</v>
      </c>
      <c r="AB93" s="42"/>
      <c r="AC93" s="42" t="str">
        <f>K93</f>
        <v>3 юн</v>
      </c>
      <c r="AD93" s="41">
        <v>45414</v>
      </c>
      <c r="AE93" s="42" t="str">
        <f t="shared" si="2"/>
        <v>3 юн</v>
      </c>
      <c r="AF93" s="47">
        <f t="shared" si="3"/>
        <v>45414</v>
      </c>
      <c r="AG93" s="47">
        <f t="shared" si="4"/>
        <v>46144</v>
      </c>
      <c r="AH93" s="42">
        <v>14327</v>
      </c>
      <c r="AI93" s="42">
        <v>550528</v>
      </c>
      <c r="AJ93" s="40" t="s">
        <v>58</v>
      </c>
      <c r="AK93" s="40" t="s">
        <v>351</v>
      </c>
      <c r="AL93" s="44" t="s">
        <v>59</v>
      </c>
      <c r="AM93" s="47">
        <v>45619</v>
      </c>
      <c r="AN93" s="47">
        <v>45619</v>
      </c>
    </row>
    <row r="94" spans="1:40" ht="24.95" customHeight="1" x14ac:dyDescent="0.25">
      <c r="A94" s="11"/>
      <c r="B94" s="7">
        <v>1061778</v>
      </c>
      <c r="C94" s="14" t="s">
        <v>105</v>
      </c>
      <c r="D94" s="51" t="s">
        <v>220</v>
      </c>
      <c r="E94" s="57" t="s">
        <v>221</v>
      </c>
      <c r="F94" s="57" t="s">
        <v>222</v>
      </c>
      <c r="G94" s="79">
        <v>40908</v>
      </c>
      <c r="H94" s="42">
        <f>DATEDIF(G94,AM94,"Y")</f>
        <v>12</v>
      </c>
      <c r="I94" s="43" t="s">
        <v>64</v>
      </c>
      <c r="J94" s="43">
        <v>36</v>
      </c>
      <c r="K94" s="83" t="s">
        <v>56</v>
      </c>
      <c r="L94" s="44" t="s">
        <v>70</v>
      </c>
      <c r="M94" s="90">
        <v>180532</v>
      </c>
      <c r="N94" s="44" t="s">
        <v>82</v>
      </c>
      <c r="O94" s="44">
        <v>219572</v>
      </c>
      <c r="P94" s="44" t="s">
        <v>47</v>
      </c>
      <c r="Q94" s="42" t="s">
        <v>72</v>
      </c>
      <c r="R94" s="40" t="s">
        <v>352</v>
      </c>
      <c r="S94" s="40" t="s">
        <v>209</v>
      </c>
      <c r="T94" s="46" t="s">
        <v>190</v>
      </c>
      <c r="U94" s="42" t="s">
        <v>360</v>
      </c>
      <c r="V94" s="47" t="s">
        <v>210</v>
      </c>
      <c r="W94" s="7">
        <v>956266</v>
      </c>
      <c r="X94" s="47" t="s">
        <v>188</v>
      </c>
      <c r="Y94" s="47"/>
      <c r="Z94" s="42" t="s">
        <v>69</v>
      </c>
      <c r="AA94" s="42">
        <v>3</v>
      </c>
      <c r="AB94" s="42"/>
      <c r="AC94" s="42" t="str">
        <f>K94</f>
        <v>б/р</v>
      </c>
      <c r="AD94" s="41"/>
      <c r="AE94" s="42" t="str">
        <f t="shared" si="2"/>
        <v>б/р</v>
      </c>
      <c r="AF94" s="47"/>
      <c r="AG94" s="47"/>
      <c r="AH94" s="42">
        <v>14327</v>
      </c>
      <c r="AI94" s="42">
        <v>550528</v>
      </c>
      <c r="AJ94" s="40" t="s">
        <v>58</v>
      </c>
      <c r="AK94" s="40" t="s">
        <v>351</v>
      </c>
      <c r="AL94" s="44" t="s">
        <v>59</v>
      </c>
      <c r="AM94" s="47">
        <v>45619</v>
      </c>
      <c r="AN94" s="47">
        <v>45619</v>
      </c>
    </row>
    <row r="95" spans="1:40" ht="24.95" customHeight="1" x14ac:dyDescent="0.25">
      <c r="A95" s="11"/>
      <c r="B95" s="7">
        <v>1061778</v>
      </c>
      <c r="C95" s="14" t="s">
        <v>105</v>
      </c>
      <c r="D95" s="51" t="s">
        <v>220</v>
      </c>
      <c r="E95" s="57" t="s">
        <v>221</v>
      </c>
      <c r="F95" s="57" t="s">
        <v>222</v>
      </c>
      <c r="G95" s="79">
        <v>40908</v>
      </c>
      <c r="H95" s="42">
        <f>DATEDIF(G95,AM95,"Y")</f>
        <v>12</v>
      </c>
      <c r="I95" s="43" t="s">
        <v>64</v>
      </c>
      <c r="J95" s="43">
        <v>36</v>
      </c>
      <c r="K95" s="83" t="s">
        <v>56</v>
      </c>
      <c r="L95" s="44" t="s">
        <v>70</v>
      </c>
      <c r="M95" s="90">
        <v>180532</v>
      </c>
      <c r="N95" s="44" t="s">
        <v>82</v>
      </c>
      <c r="O95" s="44">
        <v>219572</v>
      </c>
      <c r="P95" s="44" t="s">
        <v>47</v>
      </c>
      <c r="Q95" s="42" t="s">
        <v>68</v>
      </c>
      <c r="R95" s="40" t="s">
        <v>352</v>
      </c>
      <c r="S95" s="40" t="s">
        <v>209</v>
      </c>
      <c r="T95" s="46" t="s">
        <v>190</v>
      </c>
      <c r="U95" s="42" t="s">
        <v>360</v>
      </c>
      <c r="V95" s="47" t="s">
        <v>215</v>
      </c>
      <c r="W95" s="7">
        <v>1648622</v>
      </c>
      <c r="X95" s="47" t="s">
        <v>147</v>
      </c>
      <c r="Y95" s="47"/>
      <c r="Z95" s="42" t="s">
        <v>71</v>
      </c>
      <c r="AA95" s="42">
        <v>3</v>
      </c>
      <c r="AB95" s="42"/>
      <c r="AC95" s="42" t="str">
        <f>K95</f>
        <v>б/р</v>
      </c>
      <c r="AD95" s="48"/>
      <c r="AE95" s="42" t="str">
        <f t="shared" si="2"/>
        <v>б/р</v>
      </c>
      <c r="AF95" s="47"/>
      <c r="AG95" s="47"/>
      <c r="AH95" s="42">
        <v>14327</v>
      </c>
      <c r="AI95" s="42">
        <v>550528</v>
      </c>
      <c r="AJ95" s="40" t="s">
        <v>58</v>
      </c>
      <c r="AK95" s="40" t="s">
        <v>351</v>
      </c>
      <c r="AL95" s="44" t="s">
        <v>59</v>
      </c>
      <c r="AM95" s="47">
        <v>45619</v>
      </c>
      <c r="AN95" s="47">
        <v>45619</v>
      </c>
    </row>
    <row r="96" spans="1:40" ht="24.95" customHeight="1" x14ac:dyDescent="0.25">
      <c r="A96" s="11"/>
      <c r="B96" s="7">
        <v>956266</v>
      </c>
      <c r="C96" s="14" t="s">
        <v>105</v>
      </c>
      <c r="D96" s="54" t="s">
        <v>212</v>
      </c>
      <c r="E96" s="54" t="s">
        <v>117</v>
      </c>
      <c r="F96" s="54" t="s">
        <v>213</v>
      </c>
      <c r="G96" s="55">
        <v>40639</v>
      </c>
      <c r="H96" s="42">
        <f>DATEDIF(G96,AM96,"Y")</f>
        <v>13</v>
      </c>
      <c r="I96" s="43" t="s">
        <v>64</v>
      </c>
      <c r="J96" s="43">
        <v>36</v>
      </c>
      <c r="K96" s="83" t="s">
        <v>188</v>
      </c>
      <c r="L96" s="44" t="s">
        <v>81</v>
      </c>
      <c r="M96" s="90">
        <v>181445</v>
      </c>
      <c r="N96" s="44" t="s">
        <v>82</v>
      </c>
      <c r="O96" s="44">
        <v>219572</v>
      </c>
      <c r="P96" s="44" t="s">
        <v>47</v>
      </c>
      <c r="Q96" s="42" t="s">
        <v>72</v>
      </c>
      <c r="R96" s="40" t="s">
        <v>352</v>
      </c>
      <c r="S96" s="40" t="s">
        <v>209</v>
      </c>
      <c r="T96" s="46" t="s">
        <v>190</v>
      </c>
      <c r="U96" s="42" t="s">
        <v>360</v>
      </c>
      <c r="V96" s="9" t="s">
        <v>431</v>
      </c>
      <c r="W96" s="7">
        <v>1061778</v>
      </c>
      <c r="X96" s="47" t="s">
        <v>56</v>
      </c>
      <c r="Y96" s="47"/>
      <c r="Z96" s="42" t="s">
        <v>71</v>
      </c>
      <c r="AA96" s="42" t="s">
        <v>99</v>
      </c>
      <c r="AB96" s="42"/>
      <c r="AC96" s="42" t="str">
        <f>K96</f>
        <v>1 юн.</v>
      </c>
      <c r="AD96" s="41">
        <v>45414</v>
      </c>
      <c r="AE96" s="42" t="str">
        <f t="shared" si="2"/>
        <v>1 юн.</v>
      </c>
      <c r="AF96" s="47">
        <f t="shared" si="3"/>
        <v>45414</v>
      </c>
      <c r="AG96" s="47">
        <f t="shared" ref="AG96:AG105" si="6">DATE(YEAR(AD96),MONTH(AD96),DAY(AD96)+730)</f>
        <v>46144</v>
      </c>
      <c r="AH96" s="42">
        <v>14327</v>
      </c>
      <c r="AI96" s="42">
        <v>550528</v>
      </c>
      <c r="AJ96" s="40" t="s">
        <v>58</v>
      </c>
      <c r="AK96" s="40" t="s">
        <v>351</v>
      </c>
      <c r="AL96" s="44" t="s">
        <v>59</v>
      </c>
      <c r="AM96" s="47">
        <v>45619</v>
      </c>
      <c r="AN96" s="47">
        <v>45619</v>
      </c>
    </row>
    <row r="97" spans="1:40" ht="24.95" customHeight="1" x14ac:dyDescent="0.25">
      <c r="A97" s="11"/>
      <c r="B97" s="8">
        <v>1775286</v>
      </c>
      <c r="C97" s="14" t="s">
        <v>105</v>
      </c>
      <c r="D97" s="63" t="s">
        <v>243</v>
      </c>
      <c r="E97" s="57" t="s">
        <v>137</v>
      </c>
      <c r="F97" s="57" t="s">
        <v>146</v>
      </c>
      <c r="G97" s="58">
        <v>40864</v>
      </c>
      <c r="H97" s="42">
        <f>DATEDIF(G97,AM97,"Y")</f>
        <v>13</v>
      </c>
      <c r="I97" s="43" t="s">
        <v>64</v>
      </c>
      <c r="J97" s="43">
        <v>36</v>
      </c>
      <c r="K97" s="87">
        <v>1</v>
      </c>
      <c r="L97" s="44" t="s">
        <v>81</v>
      </c>
      <c r="M97" s="90">
        <v>181445</v>
      </c>
      <c r="N97" s="44" t="s">
        <v>82</v>
      </c>
      <c r="O97" s="44">
        <v>219572</v>
      </c>
      <c r="P97" s="44" t="s">
        <v>47</v>
      </c>
      <c r="Q97" s="42" t="s">
        <v>72</v>
      </c>
      <c r="R97" s="40" t="s">
        <v>352</v>
      </c>
      <c r="S97" s="40" t="s">
        <v>209</v>
      </c>
      <c r="T97" s="46" t="s">
        <v>190</v>
      </c>
      <c r="U97" s="42" t="s">
        <v>360</v>
      </c>
      <c r="V97" s="9" t="s">
        <v>429</v>
      </c>
      <c r="W97" s="7">
        <v>1175197</v>
      </c>
      <c r="X97" s="83" t="s">
        <v>188</v>
      </c>
      <c r="Y97" s="47"/>
      <c r="Z97" s="42" t="s">
        <v>71</v>
      </c>
      <c r="AA97" s="42" t="s">
        <v>99</v>
      </c>
      <c r="AB97" s="42"/>
      <c r="AC97" s="42">
        <f>K97</f>
        <v>1</v>
      </c>
      <c r="AD97" s="41">
        <v>45483</v>
      </c>
      <c r="AE97" s="42">
        <f t="shared" si="2"/>
        <v>1</v>
      </c>
      <c r="AF97" s="47">
        <f t="shared" si="3"/>
        <v>45483</v>
      </c>
      <c r="AG97" s="47">
        <f t="shared" si="6"/>
        <v>46213</v>
      </c>
      <c r="AH97" s="42">
        <v>14327</v>
      </c>
      <c r="AI97" s="42">
        <v>550528</v>
      </c>
      <c r="AJ97" s="40" t="s">
        <v>58</v>
      </c>
      <c r="AK97" s="40" t="s">
        <v>351</v>
      </c>
      <c r="AL97" s="44" t="s">
        <v>59</v>
      </c>
      <c r="AM97" s="47">
        <v>45619</v>
      </c>
      <c r="AN97" s="47">
        <v>45619</v>
      </c>
    </row>
    <row r="98" spans="1:40" ht="24.95" customHeight="1" x14ac:dyDescent="0.25">
      <c r="A98" s="11"/>
      <c r="B98" s="8">
        <v>1817866</v>
      </c>
      <c r="C98" s="14" t="s">
        <v>105</v>
      </c>
      <c r="D98" s="63" t="s">
        <v>226</v>
      </c>
      <c r="E98" s="57" t="s">
        <v>208</v>
      </c>
      <c r="F98" s="57" t="s">
        <v>227</v>
      </c>
      <c r="G98" s="58">
        <v>40364</v>
      </c>
      <c r="H98" s="42">
        <f>DATEDIF(G98,AM98,"Y")</f>
        <v>14</v>
      </c>
      <c r="I98" s="43" t="s">
        <v>64</v>
      </c>
      <c r="J98" s="43">
        <v>36</v>
      </c>
      <c r="K98" s="87" t="s">
        <v>57</v>
      </c>
      <c r="L98" s="44" t="s">
        <v>81</v>
      </c>
      <c r="M98" s="90">
        <v>181445</v>
      </c>
      <c r="N98" s="44" t="s">
        <v>82</v>
      </c>
      <c r="O98" s="44">
        <v>219572</v>
      </c>
      <c r="P98" s="44" t="s">
        <v>47</v>
      </c>
      <c r="Q98" s="42" t="s">
        <v>72</v>
      </c>
      <c r="R98" s="40" t="s">
        <v>352</v>
      </c>
      <c r="S98" s="40" t="s">
        <v>209</v>
      </c>
      <c r="T98" s="46" t="s">
        <v>190</v>
      </c>
      <c r="U98" s="42" t="s">
        <v>360</v>
      </c>
      <c r="V98" s="9" t="s">
        <v>214</v>
      </c>
      <c r="W98" s="7">
        <v>1060087</v>
      </c>
      <c r="X98" s="47" t="s">
        <v>147</v>
      </c>
      <c r="Y98" s="47"/>
      <c r="Z98" s="42" t="s">
        <v>71</v>
      </c>
      <c r="AA98" s="42" t="s">
        <v>99</v>
      </c>
      <c r="AB98" s="42"/>
      <c r="AC98" s="42" t="str">
        <f>K98</f>
        <v>2 юн</v>
      </c>
      <c r="AD98" s="41">
        <v>45414</v>
      </c>
      <c r="AE98" s="42" t="str">
        <f t="shared" si="2"/>
        <v>2 юн</v>
      </c>
      <c r="AF98" s="47">
        <f t="shared" si="3"/>
        <v>45414</v>
      </c>
      <c r="AG98" s="47">
        <f t="shared" si="6"/>
        <v>46144</v>
      </c>
      <c r="AH98" s="42">
        <v>14327</v>
      </c>
      <c r="AI98" s="42">
        <v>550528</v>
      </c>
      <c r="AJ98" s="40" t="s">
        <v>58</v>
      </c>
      <c r="AK98" s="40" t="s">
        <v>351</v>
      </c>
      <c r="AL98" s="44" t="s">
        <v>59</v>
      </c>
      <c r="AM98" s="47">
        <v>45619</v>
      </c>
      <c r="AN98" s="47">
        <v>45619</v>
      </c>
    </row>
    <row r="99" spans="1:40" ht="24.95" customHeight="1" x14ac:dyDescent="0.25">
      <c r="A99" s="11"/>
      <c r="B99" s="7">
        <v>1064098</v>
      </c>
      <c r="C99" s="14" t="s">
        <v>105</v>
      </c>
      <c r="D99" s="54" t="s">
        <v>211</v>
      </c>
      <c r="E99" s="54" t="s">
        <v>161</v>
      </c>
      <c r="F99" s="54" t="s">
        <v>104</v>
      </c>
      <c r="G99" s="55">
        <v>40670</v>
      </c>
      <c r="H99" s="42">
        <f>DATEDIF(G99,AM99,"Y")</f>
        <v>13</v>
      </c>
      <c r="I99" s="43" t="s">
        <v>64</v>
      </c>
      <c r="J99" s="43">
        <v>36</v>
      </c>
      <c r="K99" s="83" t="s">
        <v>188</v>
      </c>
      <c r="L99" s="44" t="s">
        <v>81</v>
      </c>
      <c r="M99" s="90">
        <v>181445</v>
      </c>
      <c r="N99" s="44" t="s">
        <v>82</v>
      </c>
      <c r="O99" s="44">
        <v>219572</v>
      </c>
      <c r="P99" s="44" t="s">
        <v>47</v>
      </c>
      <c r="Q99" s="42" t="s">
        <v>72</v>
      </c>
      <c r="R99" s="40" t="s">
        <v>352</v>
      </c>
      <c r="S99" s="40" t="s">
        <v>209</v>
      </c>
      <c r="T99" s="46" t="s">
        <v>190</v>
      </c>
      <c r="U99" s="42" t="s">
        <v>360</v>
      </c>
      <c r="V99" s="9" t="s">
        <v>215</v>
      </c>
      <c r="W99" s="7">
        <v>1648622</v>
      </c>
      <c r="X99" s="47" t="s">
        <v>147</v>
      </c>
      <c r="Y99" s="47"/>
      <c r="Z99" s="42" t="s">
        <v>71</v>
      </c>
      <c r="AA99" s="42" t="s">
        <v>99</v>
      </c>
      <c r="AB99" s="50"/>
      <c r="AC99" s="42" t="str">
        <f>K99</f>
        <v>1 юн.</v>
      </c>
      <c r="AD99" s="41">
        <v>45414</v>
      </c>
      <c r="AE99" s="42" t="str">
        <f t="shared" si="2"/>
        <v>1 юн.</v>
      </c>
      <c r="AF99" s="47">
        <f t="shared" si="3"/>
        <v>45414</v>
      </c>
      <c r="AG99" s="47">
        <f t="shared" si="6"/>
        <v>46144</v>
      </c>
      <c r="AH99" s="42">
        <v>14327</v>
      </c>
      <c r="AI99" s="42">
        <v>550528</v>
      </c>
      <c r="AJ99" s="40" t="s">
        <v>58</v>
      </c>
      <c r="AK99" s="40" t="s">
        <v>351</v>
      </c>
      <c r="AL99" s="44" t="s">
        <v>59</v>
      </c>
      <c r="AM99" s="47">
        <v>45619</v>
      </c>
      <c r="AN99" s="47">
        <v>45619</v>
      </c>
    </row>
    <row r="100" spans="1:40" ht="24.95" customHeight="1" x14ac:dyDescent="0.25">
      <c r="A100" s="11"/>
      <c r="B100" s="12">
        <v>794531</v>
      </c>
      <c r="C100" s="14" t="s">
        <v>105</v>
      </c>
      <c r="D100" s="42" t="s">
        <v>435</v>
      </c>
      <c r="E100" s="40" t="s">
        <v>436</v>
      </c>
      <c r="F100" s="40" t="s">
        <v>227</v>
      </c>
      <c r="G100" s="52">
        <v>40357</v>
      </c>
      <c r="H100" s="42">
        <f>DATEDIF(G100,AM100,"Y")</f>
        <v>14</v>
      </c>
      <c r="I100" s="43" t="s">
        <v>64</v>
      </c>
      <c r="J100" s="43">
        <v>36</v>
      </c>
      <c r="K100" s="83" t="s">
        <v>188</v>
      </c>
      <c r="L100" s="44" t="s">
        <v>356</v>
      </c>
      <c r="M100" s="90">
        <v>180553</v>
      </c>
      <c r="N100" s="44" t="s">
        <v>82</v>
      </c>
      <c r="O100" s="44">
        <v>219572</v>
      </c>
      <c r="P100" s="44" t="s">
        <v>47</v>
      </c>
      <c r="Q100" s="42" t="s">
        <v>72</v>
      </c>
      <c r="R100" s="40" t="s">
        <v>352</v>
      </c>
      <c r="S100" s="40" t="s">
        <v>209</v>
      </c>
      <c r="T100" s="46" t="s">
        <v>190</v>
      </c>
      <c r="U100" s="42" t="s">
        <v>365</v>
      </c>
      <c r="V100" s="9" t="s">
        <v>216</v>
      </c>
      <c r="W100" s="7">
        <v>1764692</v>
      </c>
      <c r="X100" s="54" t="s">
        <v>147</v>
      </c>
      <c r="Y100" s="47"/>
      <c r="Z100" s="42" t="s">
        <v>69</v>
      </c>
      <c r="AA100" s="42">
        <v>1</v>
      </c>
      <c r="AB100" s="42"/>
      <c r="AC100" s="42" t="str">
        <f>K100</f>
        <v>1 юн.</v>
      </c>
      <c r="AD100" s="56">
        <v>45005</v>
      </c>
      <c r="AE100" s="42" t="str">
        <f t="shared" si="2"/>
        <v>1 юн.</v>
      </c>
      <c r="AF100" s="47">
        <f t="shared" si="3"/>
        <v>45005</v>
      </c>
      <c r="AG100" s="47">
        <f>DATE(YEAR(AD100),MONTH(AD100),DAY(AD100)+731)</f>
        <v>45736</v>
      </c>
      <c r="AH100" s="42">
        <v>14327</v>
      </c>
      <c r="AI100" s="42">
        <v>550528</v>
      </c>
      <c r="AJ100" s="40" t="s">
        <v>58</v>
      </c>
      <c r="AK100" s="40" t="s">
        <v>351</v>
      </c>
      <c r="AL100" s="44" t="s">
        <v>59</v>
      </c>
      <c r="AM100" s="47">
        <v>45619</v>
      </c>
      <c r="AN100" s="47">
        <v>45619</v>
      </c>
    </row>
    <row r="101" spans="1:40" ht="24.95" customHeight="1" x14ac:dyDescent="0.25">
      <c r="A101" s="11"/>
      <c r="B101" s="12">
        <v>794531</v>
      </c>
      <c r="C101" s="14" t="s">
        <v>105</v>
      </c>
      <c r="D101" s="42" t="s">
        <v>435</v>
      </c>
      <c r="E101" s="40" t="s">
        <v>436</v>
      </c>
      <c r="F101" s="40" t="s">
        <v>227</v>
      </c>
      <c r="G101" s="52">
        <v>40357</v>
      </c>
      <c r="H101" s="42">
        <f>DATEDIF(G101,AM101,"Y")</f>
        <v>14</v>
      </c>
      <c r="I101" s="43" t="s">
        <v>64</v>
      </c>
      <c r="J101" s="43">
        <v>36</v>
      </c>
      <c r="K101" s="83" t="s">
        <v>188</v>
      </c>
      <c r="L101" s="44" t="s">
        <v>356</v>
      </c>
      <c r="M101" s="90">
        <v>180553</v>
      </c>
      <c r="N101" s="44" t="s">
        <v>82</v>
      </c>
      <c r="O101" s="44">
        <v>219572</v>
      </c>
      <c r="P101" s="44" t="s">
        <v>47</v>
      </c>
      <c r="Q101" s="42" t="s">
        <v>68</v>
      </c>
      <c r="R101" s="40" t="s">
        <v>352</v>
      </c>
      <c r="S101" s="40" t="s">
        <v>209</v>
      </c>
      <c r="T101" s="46" t="s">
        <v>190</v>
      </c>
      <c r="U101" s="42" t="s">
        <v>365</v>
      </c>
      <c r="V101" s="9" t="s">
        <v>238</v>
      </c>
      <c r="W101" s="7">
        <v>1463883</v>
      </c>
      <c r="X101" s="57" t="s">
        <v>45</v>
      </c>
      <c r="Y101" s="47"/>
      <c r="Z101" s="42" t="s">
        <v>69</v>
      </c>
      <c r="AA101" s="42">
        <v>1</v>
      </c>
      <c r="AB101" s="42"/>
      <c r="AC101" s="42" t="str">
        <f>K101</f>
        <v>1 юн.</v>
      </c>
      <c r="AD101" s="56">
        <v>45005</v>
      </c>
      <c r="AE101" s="42" t="str">
        <f t="shared" si="2"/>
        <v>1 юн.</v>
      </c>
      <c r="AF101" s="47">
        <f t="shared" si="3"/>
        <v>45005</v>
      </c>
      <c r="AG101" s="47">
        <f t="shared" ref="AG101:AG102" si="7">DATE(YEAR(AD101),MONTH(AD101),DAY(AD101)+731)</f>
        <v>45736</v>
      </c>
      <c r="AH101" s="42">
        <v>14327</v>
      </c>
      <c r="AI101" s="42">
        <v>550528</v>
      </c>
      <c r="AJ101" s="40" t="s">
        <v>58</v>
      </c>
      <c r="AK101" s="40" t="s">
        <v>351</v>
      </c>
      <c r="AL101" s="44" t="s">
        <v>59</v>
      </c>
      <c r="AM101" s="47">
        <v>45619</v>
      </c>
      <c r="AN101" s="47">
        <v>45619</v>
      </c>
    </row>
    <row r="102" spans="1:40" ht="24.95" customHeight="1" x14ac:dyDescent="0.25">
      <c r="A102" s="11"/>
      <c r="B102" s="12">
        <v>794531</v>
      </c>
      <c r="C102" s="14" t="s">
        <v>105</v>
      </c>
      <c r="D102" s="42" t="s">
        <v>435</v>
      </c>
      <c r="E102" s="40" t="s">
        <v>436</v>
      </c>
      <c r="F102" s="40" t="s">
        <v>227</v>
      </c>
      <c r="G102" s="52">
        <v>40357</v>
      </c>
      <c r="H102" s="42">
        <f>DATEDIF(G102,AM102,"Y")</f>
        <v>14</v>
      </c>
      <c r="I102" s="43" t="s">
        <v>64</v>
      </c>
      <c r="J102" s="43">
        <v>36</v>
      </c>
      <c r="K102" s="83" t="s">
        <v>188</v>
      </c>
      <c r="L102" s="44" t="s">
        <v>356</v>
      </c>
      <c r="M102" s="90">
        <v>180553</v>
      </c>
      <c r="N102" s="44" t="s">
        <v>82</v>
      </c>
      <c r="O102" s="44">
        <v>219572</v>
      </c>
      <c r="P102" s="44" t="s">
        <v>47</v>
      </c>
      <c r="Q102" s="42" t="s">
        <v>199</v>
      </c>
      <c r="R102" s="40" t="s">
        <v>352</v>
      </c>
      <c r="S102" s="40" t="s">
        <v>209</v>
      </c>
      <c r="T102" s="46" t="s">
        <v>190</v>
      </c>
      <c r="U102" s="42" t="s">
        <v>365</v>
      </c>
      <c r="V102" s="9" t="s">
        <v>217</v>
      </c>
      <c r="W102" s="7">
        <v>1398862</v>
      </c>
      <c r="X102" s="54" t="s">
        <v>45</v>
      </c>
      <c r="Y102" s="47"/>
      <c r="Z102" s="42" t="s">
        <v>69</v>
      </c>
      <c r="AA102" s="42">
        <v>1</v>
      </c>
      <c r="AB102" s="42"/>
      <c r="AC102" s="42" t="str">
        <f>K102</f>
        <v>1 юн.</v>
      </c>
      <c r="AD102" s="56">
        <v>45005</v>
      </c>
      <c r="AE102" s="42" t="str">
        <f t="shared" si="2"/>
        <v>1 юн.</v>
      </c>
      <c r="AF102" s="47">
        <f t="shared" si="3"/>
        <v>45005</v>
      </c>
      <c r="AG102" s="47">
        <f t="shared" si="7"/>
        <v>45736</v>
      </c>
      <c r="AH102" s="42">
        <v>14327</v>
      </c>
      <c r="AI102" s="42">
        <v>550528</v>
      </c>
      <c r="AJ102" s="40" t="s">
        <v>58</v>
      </c>
      <c r="AK102" s="40" t="s">
        <v>351</v>
      </c>
      <c r="AL102" s="44" t="s">
        <v>59</v>
      </c>
      <c r="AM102" s="47">
        <v>45619</v>
      </c>
      <c r="AN102" s="47">
        <v>45619</v>
      </c>
    </row>
    <row r="103" spans="1:40" ht="24.95" customHeight="1" x14ac:dyDescent="0.25">
      <c r="A103" s="11"/>
      <c r="B103" s="9">
        <v>1398862</v>
      </c>
      <c r="C103" s="14" t="s">
        <v>105</v>
      </c>
      <c r="D103" s="60" t="s">
        <v>232</v>
      </c>
      <c r="E103" s="54" t="s">
        <v>233</v>
      </c>
      <c r="F103" s="54"/>
      <c r="G103" s="55">
        <v>40754</v>
      </c>
      <c r="H103" s="42">
        <f>DATEDIF(G103,AM103,"Y")</f>
        <v>13</v>
      </c>
      <c r="I103" s="43" t="s">
        <v>64</v>
      </c>
      <c r="J103" s="43">
        <v>36</v>
      </c>
      <c r="K103" s="83" t="s">
        <v>188</v>
      </c>
      <c r="L103" s="44" t="s">
        <v>81</v>
      </c>
      <c r="M103" s="90">
        <v>181445</v>
      </c>
      <c r="N103" s="44" t="s">
        <v>82</v>
      </c>
      <c r="O103" s="44">
        <v>219572</v>
      </c>
      <c r="P103" s="44" t="s">
        <v>47</v>
      </c>
      <c r="Q103" s="42" t="s">
        <v>68</v>
      </c>
      <c r="R103" s="40" t="s">
        <v>352</v>
      </c>
      <c r="S103" s="40" t="s">
        <v>209</v>
      </c>
      <c r="T103" s="46" t="s">
        <v>190</v>
      </c>
      <c r="U103" s="42" t="s">
        <v>365</v>
      </c>
      <c r="V103" s="9" t="s">
        <v>434</v>
      </c>
      <c r="W103" s="7">
        <v>2256136</v>
      </c>
      <c r="X103" s="47" t="s">
        <v>56</v>
      </c>
      <c r="Y103" s="47"/>
      <c r="Z103" s="42" t="s">
        <v>69</v>
      </c>
      <c r="AA103" s="42">
        <v>2</v>
      </c>
      <c r="AB103" s="42"/>
      <c r="AC103" s="42" t="str">
        <f>K103</f>
        <v>1 юн.</v>
      </c>
      <c r="AD103" s="41">
        <v>45414</v>
      </c>
      <c r="AE103" s="42" t="str">
        <f t="shared" si="2"/>
        <v>1 юн.</v>
      </c>
      <c r="AF103" s="47">
        <f t="shared" si="3"/>
        <v>45414</v>
      </c>
      <c r="AG103" s="47">
        <f t="shared" si="6"/>
        <v>46144</v>
      </c>
      <c r="AH103" s="42">
        <v>14327</v>
      </c>
      <c r="AI103" s="42">
        <v>550528</v>
      </c>
      <c r="AJ103" s="40" t="s">
        <v>58</v>
      </c>
      <c r="AK103" s="40" t="s">
        <v>351</v>
      </c>
      <c r="AL103" s="44" t="s">
        <v>59</v>
      </c>
      <c r="AM103" s="47">
        <v>45619</v>
      </c>
      <c r="AN103" s="47">
        <v>45619</v>
      </c>
    </row>
    <row r="104" spans="1:40" ht="24.95" customHeight="1" x14ac:dyDescent="0.25">
      <c r="A104" s="11"/>
      <c r="B104" s="9">
        <v>1398862</v>
      </c>
      <c r="C104" s="14" t="s">
        <v>105</v>
      </c>
      <c r="D104" s="60" t="s">
        <v>232</v>
      </c>
      <c r="E104" s="54" t="s">
        <v>233</v>
      </c>
      <c r="F104" s="54"/>
      <c r="G104" s="55">
        <v>40754</v>
      </c>
      <c r="H104" s="42">
        <f>DATEDIF(G104,AM104,"Y")</f>
        <v>13</v>
      </c>
      <c r="I104" s="43" t="s">
        <v>64</v>
      </c>
      <c r="J104" s="43">
        <v>36</v>
      </c>
      <c r="K104" s="83" t="s">
        <v>188</v>
      </c>
      <c r="L104" s="44" t="s">
        <v>81</v>
      </c>
      <c r="M104" s="90">
        <v>181445</v>
      </c>
      <c r="N104" s="44" t="s">
        <v>82</v>
      </c>
      <c r="O104" s="44">
        <v>219572</v>
      </c>
      <c r="P104" s="44" t="s">
        <v>47</v>
      </c>
      <c r="Q104" s="42" t="s">
        <v>199</v>
      </c>
      <c r="R104" s="40" t="s">
        <v>352</v>
      </c>
      <c r="S104" s="40" t="s">
        <v>209</v>
      </c>
      <c r="T104" s="46" t="s">
        <v>190</v>
      </c>
      <c r="U104" s="42" t="s">
        <v>365</v>
      </c>
      <c r="V104" s="9" t="s">
        <v>433</v>
      </c>
      <c r="W104" s="7">
        <v>794531</v>
      </c>
      <c r="X104" s="47" t="s">
        <v>45</v>
      </c>
      <c r="Y104" s="47"/>
      <c r="Z104" s="42" t="s">
        <v>71</v>
      </c>
      <c r="AA104" s="42">
        <v>2</v>
      </c>
      <c r="AB104" s="42"/>
      <c r="AC104" s="42" t="str">
        <f>K104</f>
        <v>1 юн.</v>
      </c>
      <c r="AD104" s="41">
        <v>45414</v>
      </c>
      <c r="AE104" s="42" t="str">
        <f t="shared" si="2"/>
        <v>1 юн.</v>
      </c>
      <c r="AF104" s="47">
        <f t="shared" si="3"/>
        <v>45414</v>
      </c>
      <c r="AG104" s="47">
        <f t="shared" si="6"/>
        <v>46144</v>
      </c>
      <c r="AH104" s="42">
        <v>14327</v>
      </c>
      <c r="AI104" s="42">
        <v>550528</v>
      </c>
      <c r="AJ104" s="40" t="s">
        <v>58</v>
      </c>
      <c r="AK104" s="40" t="s">
        <v>351</v>
      </c>
      <c r="AL104" s="44" t="s">
        <v>59</v>
      </c>
      <c r="AM104" s="47">
        <v>45619</v>
      </c>
      <c r="AN104" s="47">
        <v>45619</v>
      </c>
    </row>
    <row r="105" spans="1:40" ht="24.95" customHeight="1" x14ac:dyDescent="0.25">
      <c r="A105" s="11"/>
      <c r="B105" s="8">
        <v>1463883</v>
      </c>
      <c r="C105" s="14" t="s">
        <v>105</v>
      </c>
      <c r="D105" s="63" t="s">
        <v>241</v>
      </c>
      <c r="E105" s="57" t="s">
        <v>182</v>
      </c>
      <c r="F105" s="57" t="s">
        <v>242</v>
      </c>
      <c r="G105" s="58">
        <v>40146</v>
      </c>
      <c r="H105" s="42">
        <f>DATEDIF(G105,AM105,"Y")</f>
        <v>14</v>
      </c>
      <c r="I105" s="43" t="s">
        <v>64</v>
      </c>
      <c r="J105" s="43">
        <v>36</v>
      </c>
      <c r="K105" s="87" t="s">
        <v>188</v>
      </c>
      <c r="L105" s="44" t="s">
        <v>81</v>
      </c>
      <c r="M105" s="90">
        <v>181445</v>
      </c>
      <c r="N105" s="44" t="s">
        <v>82</v>
      </c>
      <c r="O105" s="44">
        <v>219572</v>
      </c>
      <c r="P105" s="44" t="s">
        <v>47</v>
      </c>
      <c r="Q105" s="42" t="s">
        <v>68</v>
      </c>
      <c r="R105" s="40" t="s">
        <v>352</v>
      </c>
      <c r="S105" s="40" t="s">
        <v>209</v>
      </c>
      <c r="T105" s="46" t="s">
        <v>190</v>
      </c>
      <c r="U105" s="42" t="s">
        <v>365</v>
      </c>
      <c r="V105" s="9" t="s">
        <v>433</v>
      </c>
      <c r="W105" s="7">
        <v>794531</v>
      </c>
      <c r="X105" s="47" t="s">
        <v>45</v>
      </c>
      <c r="Y105" s="47"/>
      <c r="Z105" s="42" t="s">
        <v>71</v>
      </c>
      <c r="AA105" s="42">
        <v>3</v>
      </c>
      <c r="AB105" s="42"/>
      <c r="AC105" s="42" t="str">
        <f>K105</f>
        <v>1 юн.</v>
      </c>
      <c r="AD105" s="41">
        <v>45414</v>
      </c>
      <c r="AE105" s="42" t="str">
        <f t="shared" si="2"/>
        <v>1 юн.</v>
      </c>
      <c r="AF105" s="47">
        <f t="shared" si="3"/>
        <v>45414</v>
      </c>
      <c r="AG105" s="47">
        <f t="shared" si="6"/>
        <v>46144</v>
      </c>
      <c r="AH105" s="42">
        <v>14327</v>
      </c>
      <c r="AI105" s="42">
        <v>550528</v>
      </c>
      <c r="AJ105" s="40" t="s">
        <v>58</v>
      </c>
      <c r="AK105" s="40" t="s">
        <v>351</v>
      </c>
      <c r="AL105" s="44" t="s">
        <v>59</v>
      </c>
      <c r="AM105" s="47">
        <v>45619</v>
      </c>
      <c r="AN105" s="47">
        <v>45619</v>
      </c>
    </row>
    <row r="106" spans="1:40" ht="24.95" customHeight="1" x14ac:dyDescent="0.25">
      <c r="A106" s="11"/>
      <c r="B106" s="9">
        <v>2256136</v>
      </c>
      <c r="C106" s="14" t="s">
        <v>105</v>
      </c>
      <c r="D106" s="54" t="s">
        <v>437</v>
      </c>
      <c r="E106" s="40" t="s">
        <v>148</v>
      </c>
      <c r="F106" s="40" t="s">
        <v>104</v>
      </c>
      <c r="G106" s="55">
        <v>40100</v>
      </c>
      <c r="H106" s="42">
        <f>DATEDIF(G106,AM106,"Y")</f>
        <v>15</v>
      </c>
      <c r="I106" s="43" t="s">
        <v>64</v>
      </c>
      <c r="J106" s="43">
        <v>36</v>
      </c>
      <c r="K106" s="83" t="s">
        <v>56</v>
      </c>
      <c r="L106" s="44" t="s">
        <v>356</v>
      </c>
      <c r="M106" s="90">
        <v>180553</v>
      </c>
      <c r="N106" s="44" t="s">
        <v>82</v>
      </c>
      <c r="O106" s="44">
        <v>219572</v>
      </c>
      <c r="P106" s="44" t="s">
        <v>47</v>
      </c>
      <c r="Q106" s="42" t="s">
        <v>68</v>
      </c>
      <c r="R106" s="40" t="s">
        <v>352</v>
      </c>
      <c r="S106" s="40" t="s">
        <v>209</v>
      </c>
      <c r="T106" s="46" t="s">
        <v>190</v>
      </c>
      <c r="U106" s="42" t="s">
        <v>365</v>
      </c>
      <c r="V106" s="9" t="s">
        <v>217</v>
      </c>
      <c r="W106" s="7">
        <v>1398862</v>
      </c>
      <c r="X106" s="54" t="s">
        <v>45</v>
      </c>
      <c r="Y106" s="47"/>
      <c r="Z106" s="42" t="s">
        <v>71</v>
      </c>
      <c r="AA106" s="42">
        <v>3</v>
      </c>
      <c r="AB106" s="42"/>
      <c r="AC106" s="42" t="str">
        <f>K106</f>
        <v>б/р</v>
      </c>
      <c r="AD106" s="47"/>
      <c r="AE106" s="42" t="str">
        <f t="shared" si="2"/>
        <v>б/р</v>
      </c>
      <c r="AF106" s="47"/>
      <c r="AG106" s="47"/>
      <c r="AH106" s="42">
        <v>14327</v>
      </c>
      <c r="AI106" s="42">
        <v>550528</v>
      </c>
      <c r="AJ106" s="40" t="s">
        <v>58</v>
      </c>
      <c r="AK106" s="40" t="s">
        <v>351</v>
      </c>
      <c r="AL106" s="44" t="s">
        <v>59</v>
      </c>
      <c r="AM106" s="47">
        <v>45619</v>
      </c>
      <c r="AN106" s="47">
        <v>45619</v>
      </c>
    </row>
    <row r="107" spans="1:40" ht="24.95" customHeight="1" x14ac:dyDescent="0.25">
      <c r="A107" s="11"/>
      <c r="B107" s="7">
        <v>1764692</v>
      </c>
      <c r="C107" s="14" t="s">
        <v>105</v>
      </c>
      <c r="D107" s="51" t="s">
        <v>229</v>
      </c>
      <c r="E107" s="54" t="s">
        <v>230</v>
      </c>
      <c r="F107" s="54" t="s">
        <v>231</v>
      </c>
      <c r="G107" s="79">
        <v>40814</v>
      </c>
      <c r="H107" s="42">
        <f>DATEDIF(G107,AM107,"Y")</f>
        <v>13</v>
      </c>
      <c r="I107" s="43" t="s">
        <v>64</v>
      </c>
      <c r="J107" s="43">
        <v>36</v>
      </c>
      <c r="K107" s="86" t="s">
        <v>147</v>
      </c>
      <c r="L107" s="44" t="s">
        <v>81</v>
      </c>
      <c r="M107" s="90">
        <v>181445</v>
      </c>
      <c r="N107" s="44" t="s">
        <v>82</v>
      </c>
      <c r="O107" s="44">
        <v>219572</v>
      </c>
      <c r="P107" s="44" t="s">
        <v>47</v>
      </c>
      <c r="Q107" s="42" t="s">
        <v>72</v>
      </c>
      <c r="R107" s="40" t="s">
        <v>352</v>
      </c>
      <c r="S107" s="40" t="s">
        <v>209</v>
      </c>
      <c r="T107" s="46" t="s">
        <v>190</v>
      </c>
      <c r="U107" s="42" t="s">
        <v>365</v>
      </c>
      <c r="V107" s="9" t="s">
        <v>433</v>
      </c>
      <c r="W107" s="7">
        <v>794531</v>
      </c>
      <c r="X107" s="47" t="s">
        <v>45</v>
      </c>
      <c r="Y107" s="47"/>
      <c r="Z107" s="42" t="s">
        <v>71</v>
      </c>
      <c r="AA107" s="42" t="s">
        <v>99</v>
      </c>
      <c r="AB107" s="42"/>
      <c r="AC107" s="42" t="str">
        <f>K107</f>
        <v>3 юн</v>
      </c>
      <c r="AD107" s="55">
        <v>45261</v>
      </c>
      <c r="AE107" s="42" t="str">
        <f t="shared" si="2"/>
        <v>3 юн</v>
      </c>
      <c r="AF107" s="47">
        <f t="shared" si="3"/>
        <v>45261</v>
      </c>
      <c r="AG107" s="47">
        <f>DATE(YEAR(AD107),MONTH(AD107),DAY(AD107)+731)</f>
        <v>45992</v>
      </c>
      <c r="AH107" s="42">
        <v>14327</v>
      </c>
      <c r="AI107" s="42">
        <v>550528</v>
      </c>
      <c r="AJ107" s="40" t="s">
        <v>58</v>
      </c>
      <c r="AK107" s="40" t="s">
        <v>351</v>
      </c>
      <c r="AL107" s="44" t="s">
        <v>59</v>
      </c>
      <c r="AM107" s="47">
        <v>45619</v>
      </c>
      <c r="AN107" s="47">
        <v>45619</v>
      </c>
    </row>
    <row r="108" spans="1:40" ht="24.95" customHeight="1" x14ac:dyDescent="0.25">
      <c r="A108" s="11"/>
      <c r="B108" s="9">
        <v>587036</v>
      </c>
      <c r="C108" s="14" t="s">
        <v>105</v>
      </c>
      <c r="D108" s="54" t="s">
        <v>440</v>
      </c>
      <c r="E108" s="40" t="s">
        <v>110</v>
      </c>
      <c r="F108" s="40" t="s">
        <v>138</v>
      </c>
      <c r="G108" s="58">
        <v>39895</v>
      </c>
      <c r="H108" s="42">
        <f>DATEDIF(G108,AM108,"Y")</f>
        <v>15</v>
      </c>
      <c r="I108" s="43" t="s">
        <v>64</v>
      </c>
      <c r="J108" s="43">
        <v>36</v>
      </c>
      <c r="K108" s="83" t="s">
        <v>188</v>
      </c>
      <c r="L108" s="44" t="s">
        <v>81</v>
      </c>
      <c r="M108" s="90">
        <v>181445</v>
      </c>
      <c r="N108" s="44" t="s">
        <v>82</v>
      </c>
      <c r="O108" s="44">
        <v>219572</v>
      </c>
      <c r="P108" s="44" t="s">
        <v>47</v>
      </c>
      <c r="Q108" s="42" t="s">
        <v>72</v>
      </c>
      <c r="R108" s="40" t="s">
        <v>352</v>
      </c>
      <c r="S108" s="40" t="s">
        <v>209</v>
      </c>
      <c r="T108" s="46" t="s">
        <v>190</v>
      </c>
      <c r="U108" s="42" t="s">
        <v>439</v>
      </c>
      <c r="V108" s="47" t="s">
        <v>239</v>
      </c>
      <c r="W108" s="8">
        <v>1832913</v>
      </c>
      <c r="X108" s="47" t="s">
        <v>56</v>
      </c>
      <c r="Y108" s="47"/>
      <c r="Z108" s="42" t="s">
        <v>69</v>
      </c>
      <c r="AA108" s="42">
        <v>1</v>
      </c>
      <c r="AB108" s="42"/>
      <c r="AC108" s="42" t="str">
        <f>K108</f>
        <v>1 юн.</v>
      </c>
      <c r="AD108" s="56">
        <v>45005</v>
      </c>
      <c r="AE108" s="42" t="str">
        <f t="shared" si="2"/>
        <v>1 юн.</v>
      </c>
      <c r="AF108" s="47">
        <f t="shared" si="3"/>
        <v>45005</v>
      </c>
      <c r="AG108" s="47">
        <f t="shared" ref="AG108:AG115" si="8">DATE(YEAR(AD108),MONTH(AD108),DAY(AD108)+731)</f>
        <v>45736</v>
      </c>
      <c r="AH108" s="42">
        <v>14327</v>
      </c>
      <c r="AI108" s="42">
        <v>550528</v>
      </c>
      <c r="AJ108" s="40" t="s">
        <v>58</v>
      </c>
      <c r="AK108" s="40" t="s">
        <v>351</v>
      </c>
      <c r="AL108" s="44" t="s">
        <v>59</v>
      </c>
      <c r="AM108" s="47">
        <v>45619</v>
      </c>
      <c r="AN108" s="47">
        <v>45619</v>
      </c>
    </row>
    <row r="109" spans="1:40" ht="24.95" customHeight="1" x14ac:dyDescent="0.25">
      <c r="A109" s="11"/>
      <c r="B109" s="9">
        <v>587036</v>
      </c>
      <c r="C109" s="14" t="s">
        <v>105</v>
      </c>
      <c r="D109" s="54" t="s">
        <v>440</v>
      </c>
      <c r="E109" s="40" t="s">
        <v>110</v>
      </c>
      <c r="F109" s="40" t="s">
        <v>138</v>
      </c>
      <c r="G109" s="58">
        <v>39895</v>
      </c>
      <c r="H109" s="42">
        <f>DATEDIF(G109,AM109,"Y")</f>
        <v>15</v>
      </c>
      <c r="I109" s="43" t="s">
        <v>64</v>
      </c>
      <c r="J109" s="43">
        <v>36</v>
      </c>
      <c r="K109" s="83" t="s">
        <v>188</v>
      </c>
      <c r="L109" s="44" t="s">
        <v>81</v>
      </c>
      <c r="M109" s="90">
        <v>181445</v>
      </c>
      <c r="N109" s="44" t="s">
        <v>82</v>
      </c>
      <c r="O109" s="44">
        <v>219572</v>
      </c>
      <c r="P109" s="44" t="s">
        <v>47</v>
      </c>
      <c r="Q109" s="42" t="s">
        <v>68</v>
      </c>
      <c r="R109" s="40" t="s">
        <v>352</v>
      </c>
      <c r="S109" s="40" t="s">
        <v>209</v>
      </c>
      <c r="T109" s="46" t="s">
        <v>190</v>
      </c>
      <c r="U109" s="42" t="s">
        <v>439</v>
      </c>
      <c r="V109" s="47" t="s">
        <v>248</v>
      </c>
      <c r="W109" s="10">
        <v>676031</v>
      </c>
      <c r="X109" s="47" t="s">
        <v>45</v>
      </c>
      <c r="Y109" s="47"/>
      <c r="Z109" s="42" t="s">
        <v>69</v>
      </c>
      <c r="AA109" s="42">
        <v>1</v>
      </c>
      <c r="AB109" s="42"/>
      <c r="AC109" s="42" t="str">
        <f>K109</f>
        <v>1 юн.</v>
      </c>
      <c r="AD109" s="56">
        <v>45005</v>
      </c>
      <c r="AE109" s="42" t="str">
        <f t="shared" si="2"/>
        <v>1 юн.</v>
      </c>
      <c r="AF109" s="47">
        <f t="shared" si="3"/>
        <v>45005</v>
      </c>
      <c r="AG109" s="47">
        <f t="shared" si="8"/>
        <v>45736</v>
      </c>
      <c r="AH109" s="42">
        <v>14327</v>
      </c>
      <c r="AI109" s="42">
        <v>550528</v>
      </c>
      <c r="AJ109" s="40" t="s">
        <v>58</v>
      </c>
      <c r="AK109" s="40" t="s">
        <v>351</v>
      </c>
      <c r="AL109" s="44" t="s">
        <v>59</v>
      </c>
      <c r="AM109" s="47">
        <v>45619</v>
      </c>
      <c r="AN109" s="47">
        <v>45619</v>
      </c>
    </row>
    <row r="110" spans="1:40" ht="24.95" customHeight="1" x14ac:dyDescent="0.25">
      <c r="A110" s="11"/>
      <c r="B110" s="9">
        <v>587036</v>
      </c>
      <c r="C110" s="14" t="s">
        <v>105</v>
      </c>
      <c r="D110" s="54" t="s">
        <v>440</v>
      </c>
      <c r="E110" s="40" t="s">
        <v>110</v>
      </c>
      <c r="F110" s="40" t="s">
        <v>138</v>
      </c>
      <c r="G110" s="58">
        <v>39895</v>
      </c>
      <c r="H110" s="42">
        <f>DATEDIF(G110,AM110,"Y")</f>
        <v>15</v>
      </c>
      <c r="I110" s="43" t="s">
        <v>64</v>
      </c>
      <c r="J110" s="43">
        <v>36</v>
      </c>
      <c r="K110" s="83" t="s">
        <v>188</v>
      </c>
      <c r="L110" s="44" t="s">
        <v>81</v>
      </c>
      <c r="M110" s="90">
        <v>181445</v>
      </c>
      <c r="N110" s="44" t="s">
        <v>82</v>
      </c>
      <c r="O110" s="44">
        <v>219572</v>
      </c>
      <c r="P110" s="44" t="s">
        <v>47</v>
      </c>
      <c r="Q110" s="42" t="s">
        <v>199</v>
      </c>
      <c r="R110" s="40" t="s">
        <v>352</v>
      </c>
      <c r="S110" s="40" t="s">
        <v>209</v>
      </c>
      <c r="T110" s="46" t="s">
        <v>190</v>
      </c>
      <c r="U110" s="42" t="s">
        <v>439</v>
      </c>
      <c r="V110" s="47" t="s">
        <v>249</v>
      </c>
      <c r="W110" s="10">
        <v>677656</v>
      </c>
      <c r="X110" s="45">
        <v>2</v>
      </c>
      <c r="Y110" s="47"/>
      <c r="Z110" s="42" t="s">
        <v>69</v>
      </c>
      <c r="AA110" s="42">
        <v>1</v>
      </c>
      <c r="AB110" s="42"/>
      <c r="AC110" s="42" t="str">
        <f>K110</f>
        <v>1 юн.</v>
      </c>
      <c r="AD110" s="56">
        <v>45005</v>
      </c>
      <c r="AE110" s="42" t="str">
        <f t="shared" si="2"/>
        <v>1 юн.</v>
      </c>
      <c r="AF110" s="47">
        <f t="shared" si="3"/>
        <v>45005</v>
      </c>
      <c r="AG110" s="47">
        <f t="shared" si="8"/>
        <v>45736</v>
      </c>
      <c r="AH110" s="42">
        <v>14327</v>
      </c>
      <c r="AI110" s="42">
        <v>550528</v>
      </c>
      <c r="AJ110" s="40" t="s">
        <v>58</v>
      </c>
      <c r="AK110" s="40" t="s">
        <v>351</v>
      </c>
      <c r="AL110" s="44" t="s">
        <v>59</v>
      </c>
      <c r="AM110" s="47">
        <v>45619</v>
      </c>
      <c r="AN110" s="47">
        <v>45619</v>
      </c>
    </row>
    <row r="111" spans="1:40" ht="24.95" customHeight="1" x14ac:dyDescent="0.25">
      <c r="A111" s="11"/>
      <c r="B111" s="10">
        <v>677656</v>
      </c>
      <c r="C111" s="14" t="s">
        <v>105</v>
      </c>
      <c r="D111" s="63" t="s">
        <v>254</v>
      </c>
      <c r="E111" s="57" t="s">
        <v>113</v>
      </c>
      <c r="F111" s="57" t="s">
        <v>149</v>
      </c>
      <c r="G111" s="58">
        <v>40134</v>
      </c>
      <c r="H111" s="42">
        <f>DATEDIF(G111,AM111,"Y")</f>
        <v>15</v>
      </c>
      <c r="I111" s="43" t="s">
        <v>64</v>
      </c>
      <c r="J111" s="43">
        <v>36</v>
      </c>
      <c r="K111" s="87">
        <v>2</v>
      </c>
      <c r="L111" s="51" t="s">
        <v>198</v>
      </c>
      <c r="M111" s="94">
        <v>430542</v>
      </c>
      <c r="N111" s="63" t="s">
        <v>82</v>
      </c>
      <c r="O111" s="57">
        <v>219572</v>
      </c>
      <c r="P111" s="44" t="s">
        <v>47</v>
      </c>
      <c r="Q111" s="42" t="s">
        <v>68</v>
      </c>
      <c r="R111" s="40" t="s">
        <v>352</v>
      </c>
      <c r="S111" s="40" t="s">
        <v>209</v>
      </c>
      <c r="T111" s="46" t="s">
        <v>190</v>
      </c>
      <c r="U111" s="42" t="s">
        <v>439</v>
      </c>
      <c r="V111" s="47" t="s">
        <v>253</v>
      </c>
      <c r="W111" s="48">
        <v>1398757</v>
      </c>
      <c r="X111" s="47" t="s">
        <v>56</v>
      </c>
      <c r="Y111" s="47"/>
      <c r="Z111" s="42" t="s">
        <v>69</v>
      </c>
      <c r="AA111" s="42">
        <v>2</v>
      </c>
      <c r="AB111" s="42"/>
      <c r="AC111" s="42">
        <f>K111</f>
        <v>2</v>
      </c>
      <c r="AD111" s="47">
        <v>44704</v>
      </c>
      <c r="AE111" s="42">
        <f t="shared" si="2"/>
        <v>2</v>
      </c>
      <c r="AF111" s="47">
        <f t="shared" si="3"/>
        <v>44704</v>
      </c>
      <c r="AG111" s="47">
        <f t="shared" si="8"/>
        <v>45435</v>
      </c>
      <c r="AH111" s="42">
        <v>14327</v>
      </c>
      <c r="AI111" s="42">
        <v>550528</v>
      </c>
      <c r="AJ111" s="40" t="s">
        <v>58</v>
      </c>
      <c r="AK111" s="40" t="s">
        <v>351</v>
      </c>
      <c r="AL111" s="44" t="s">
        <v>59</v>
      </c>
      <c r="AM111" s="47">
        <v>45619</v>
      </c>
      <c r="AN111" s="47">
        <v>45619</v>
      </c>
    </row>
    <row r="112" spans="1:40" ht="24.95" customHeight="1" x14ac:dyDescent="0.25">
      <c r="A112" s="11"/>
      <c r="B112" s="10">
        <v>677656</v>
      </c>
      <c r="C112" s="14" t="s">
        <v>105</v>
      </c>
      <c r="D112" s="63" t="s">
        <v>254</v>
      </c>
      <c r="E112" s="57" t="s">
        <v>113</v>
      </c>
      <c r="F112" s="57" t="s">
        <v>149</v>
      </c>
      <c r="G112" s="58">
        <v>40134</v>
      </c>
      <c r="H112" s="42">
        <f>DATEDIF(G112,AM112,"Y")</f>
        <v>15</v>
      </c>
      <c r="I112" s="43" t="s">
        <v>64</v>
      </c>
      <c r="J112" s="43">
        <v>36</v>
      </c>
      <c r="K112" s="87">
        <v>2</v>
      </c>
      <c r="L112" s="51" t="s">
        <v>198</v>
      </c>
      <c r="M112" s="94">
        <v>430542</v>
      </c>
      <c r="N112" s="63" t="s">
        <v>82</v>
      </c>
      <c r="O112" s="57">
        <v>219572</v>
      </c>
      <c r="P112" s="44" t="s">
        <v>47</v>
      </c>
      <c r="Q112" s="42" t="s">
        <v>199</v>
      </c>
      <c r="R112" s="40" t="s">
        <v>352</v>
      </c>
      <c r="S112" s="40" t="s">
        <v>209</v>
      </c>
      <c r="T112" s="46" t="s">
        <v>190</v>
      </c>
      <c r="U112" s="42" t="s">
        <v>439</v>
      </c>
      <c r="V112" s="47" t="s">
        <v>438</v>
      </c>
      <c r="W112" s="9">
        <v>587036</v>
      </c>
      <c r="X112" s="47" t="s">
        <v>45</v>
      </c>
      <c r="Y112" s="47"/>
      <c r="Z112" s="42" t="s">
        <v>71</v>
      </c>
      <c r="AA112" s="42">
        <v>2</v>
      </c>
      <c r="AB112" s="42"/>
      <c r="AC112" s="42">
        <f>K112</f>
        <v>2</v>
      </c>
      <c r="AD112" s="47">
        <v>44704</v>
      </c>
      <c r="AE112" s="42">
        <f t="shared" si="2"/>
        <v>2</v>
      </c>
      <c r="AF112" s="47">
        <f t="shared" si="3"/>
        <v>44704</v>
      </c>
      <c r="AG112" s="47">
        <f t="shared" si="8"/>
        <v>45435</v>
      </c>
      <c r="AH112" s="42">
        <v>14327</v>
      </c>
      <c r="AI112" s="42">
        <v>550528</v>
      </c>
      <c r="AJ112" s="40" t="s">
        <v>58</v>
      </c>
      <c r="AK112" s="40" t="s">
        <v>351</v>
      </c>
      <c r="AL112" s="44" t="s">
        <v>59</v>
      </c>
      <c r="AM112" s="47">
        <v>45619</v>
      </c>
      <c r="AN112" s="47">
        <v>45619</v>
      </c>
    </row>
    <row r="113" spans="1:40" ht="24.95" customHeight="1" x14ac:dyDescent="0.25">
      <c r="A113" s="11"/>
      <c r="B113" s="10">
        <v>676031</v>
      </c>
      <c r="C113" s="14" t="s">
        <v>105</v>
      </c>
      <c r="D113" s="64" t="s">
        <v>257</v>
      </c>
      <c r="E113" s="57" t="s">
        <v>258</v>
      </c>
      <c r="F113" s="57" t="s">
        <v>183</v>
      </c>
      <c r="G113" s="58">
        <v>40435</v>
      </c>
      <c r="H113" s="42">
        <f>DATEDIF(G113,AM113,"Y")</f>
        <v>14</v>
      </c>
      <c r="I113" s="43" t="s">
        <v>64</v>
      </c>
      <c r="J113" s="43">
        <v>36</v>
      </c>
      <c r="K113" s="87" t="s">
        <v>45</v>
      </c>
      <c r="L113" s="51" t="s">
        <v>198</v>
      </c>
      <c r="M113" s="94">
        <v>430542</v>
      </c>
      <c r="N113" s="63" t="s">
        <v>82</v>
      </c>
      <c r="O113" s="57">
        <v>219572</v>
      </c>
      <c r="P113" s="44" t="s">
        <v>47</v>
      </c>
      <c r="Q113" s="42" t="s">
        <v>72</v>
      </c>
      <c r="R113" s="40" t="s">
        <v>352</v>
      </c>
      <c r="S113" s="40" t="s">
        <v>209</v>
      </c>
      <c r="T113" s="46" t="s">
        <v>190</v>
      </c>
      <c r="U113" s="42" t="s">
        <v>439</v>
      </c>
      <c r="V113" s="47" t="s">
        <v>218</v>
      </c>
      <c r="W113" s="8">
        <v>1384340</v>
      </c>
      <c r="X113" s="47" t="s">
        <v>56</v>
      </c>
      <c r="Y113" s="47"/>
      <c r="Z113" s="42" t="s">
        <v>69</v>
      </c>
      <c r="AA113" s="42">
        <v>3</v>
      </c>
      <c r="AB113" s="42"/>
      <c r="AC113" s="42" t="str">
        <f>K113</f>
        <v>1 юн</v>
      </c>
      <c r="AD113" s="47">
        <v>45334</v>
      </c>
      <c r="AE113" s="42" t="str">
        <f t="shared" si="2"/>
        <v>1 юн</v>
      </c>
      <c r="AF113" s="47">
        <f t="shared" si="3"/>
        <v>45334</v>
      </c>
      <c r="AG113" s="47">
        <f t="shared" si="8"/>
        <v>46065</v>
      </c>
      <c r="AH113" s="42">
        <v>14327</v>
      </c>
      <c r="AI113" s="42">
        <v>550528</v>
      </c>
      <c r="AJ113" s="40" t="s">
        <v>58</v>
      </c>
      <c r="AK113" s="40" t="s">
        <v>351</v>
      </c>
      <c r="AL113" s="44" t="s">
        <v>59</v>
      </c>
      <c r="AM113" s="47">
        <v>45619</v>
      </c>
      <c r="AN113" s="47">
        <v>45619</v>
      </c>
    </row>
    <row r="114" spans="1:40" ht="24.95" customHeight="1" x14ac:dyDescent="0.25">
      <c r="A114" s="11"/>
      <c r="B114" s="10">
        <v>676031</v>
      </c>
      <c r="C114" s="14" t="s">
        <v>105</v>
      </c>
      <c r="D114" s="64" t="s">
        <v>257</v>
      </c>
      <c r="E114" s="57" t="s">
        <v>258</v>
      </c>
      <c r="F114" s="57" t="s">
        <v>183</v>
      </c>
      <c r="G114" s="58">
        <v>40435</v>
      </c>
      <c r="H114" s="42">
        <f>DATEDIF(G114,AM114,"Y")</f>
        <v>14</v>
      </c>
      <c r="I114" s="43" t="s">
        <v>64</v>
      </c>
      <c r="J114" s="43">
        <v>36</v>
      </c>
      <c r="K114" s="87" t="s">
        <v>45</v>
      </c>
      <c r="L114" s="51" t="s">
        <v>198</v>
      </c>
      <c r="M114" s="94">
        <v>430542</v>
      </c>
      <c r="N114" s="63" t="s">
        <v>82</v>
      </c>
      <c r="O114" s="57">
        <v>219572</v>
      </c>
      <c r="P114" s="44" t="s">
        <v>47</v>
      </c>
      <c r="Q114" s="42" t="s">
        <v>68</v>
      </c>
      <c r="R114" s="40" t="s">
        <v>352</v>
      </c>
      <c r="S114" s="40" t="s">
        <v>209</v>
      </c>
      <c r="T114" s="46" t="s">
        <v>190</v>
      </c>
      <c r="U114" s="42" t="s">
        <v>439</v>
      </c>
      <c r="V114" s="47" t="s">
        <v>438</v>
      </c>
      <c r="W114" s="9">
        <v>587036</v>
      </c>
      <c r="X114" s="47" t="s">
        <v>45</v>
      </c>
      <c r="Y114" s="47"/>
      <c r="Z114" s="42" t="s">
        <v>71</v>
      </c>
      <c r="AA114" s="42">
        <v>3</v>
      </c>
      <c r="AB114" s="42"/>
      <c r="AC114" s="42" t="str">
        <f>K114</f>
        <v>1 юн</v>
      </c>
      <c r="AD114" s="47">
        <v>45334</v>
      </c>
      <c r="AE114" s="42" t="str">
        <f t="shared" si="2"/>
        <v>1 юн</v>
      </c>
      <c r="AF114" s="47">
        <f t="shared" si="3"/>
        <v>45334</v>
      </c>
      <c r="AG114" s="47">
        <f t="shared" si="8"/>
        <v>46065</v>
      </c>
      <c r="AH114" s="42">
        <v>14327</v>
      </c>
      <c r="AI114" s="42">
        <v>550528</v>
      </c>
      <c r="AJ114" s="40" t="s">
        <v>58</v>
      </c>
      <c r="AK114" s="40" t="s">
        <v>351</v>
      </c>
      <c r="AL114" s="44" t="s">
        <v>59</v>
      </c>
      <c r="AM114" s="47">
        <v>45619</v>
      </c>
      <c r="AN114" s="47">
        <v>45619</v>
      </c>
    </row>
    <row r="115" spans="1:40" ht="24.95" customHeight="1" x14ac:dyDescent="0.25">
      <c r="A115" s="11"/>
      <c r="B115" s="9">
        <v>1398757</v>
      </c>
      <c r="C115" s="14" t="s">
        <v>105</v>
      </c>
      <c r="D115" s="54" t="s">
        <v>256</v>
      </c>
      <c r="E115" s="40" t="s">
        <v>117</v>
      </c>
      <c r="F115" s="40" t="s">
        <v>180</v>
      </c>
      <c r="G115" s="55">
        <v>40495</v>
      </c>
      <c r="H115" s="42">
        <f>DATEDIF(G115,AM115,"Y")</f>
        <v>14</v>
      </c>
      <c r="I115" s="43" t="s">
        <v>64</v>
      </c>
      <c r="J115" s="43">
        <v>36</v>
      </c>
      <c r="K115" s="83" t="s">
        <v>56</v>
      </c>
      <c r="L115" s="44" t="s">
        <v>70</v>
      </c>
      <c r="M115" s="90">
        <v>180532</v>
      </c>
      <c r="N115" s="44" t="s">
        <v>82</v>
      </c>
      <c r="O115" s="44">
        <v>219572</v>
      </c>
      <c r="P115" s="44" t="s">
        <v>47</v>
      </c>
      <c r="Q115" s="42" t="s">
        <v>68</v>
      </c>
      <c r="R115" s="40" t="s">
        <v>352</v>
      </c>
      <c r="S115" s="40" t="s">
        <v>209</v>
      </c>
      <c r="T115" s="46" t="s">
        <v>190</v>
      </c>
      <c r="U115" s="42" t="s">
        <v>439</v>
      </c>
      <c r="V115" s="47" t="s">
        <v>249</v>
      </c>
      <c r="W115" s="10">
        <v>677656</v>
      </c>
      <c r="X115" s="45">
        <v>2</v>
      </c>
      <c r="Y115" s="47"/>
      <c r="Z115" s="42" t="s">
        <v>71</v>
      </c>
      <c r="AA115" s="42">
        <v>3</v>
      </c>
      <c r="AB115" s="42"/>
      <c r="AC115" s="42" t="str">
        <f>K115</f>
        <v>б/р</v>
      </c>
      <c r="AD115" s="47">
        <v>45334</v>
      </c>
      <c r="AE115" s="42" t="str">
        <f t="shared" si="2"/>
        <v>б/р</v>
      </c>
      <c r="AF115" s="47">
        <f t="shared" si="3"/>
        <v>45334</v>
      </c>
      <c r="AG115" s="47">
        <f t="shared" si="8"/>
        <v>46065</v>
      </c>
      <c r="AH115" s="42">
        <v>14327</v>
      </c>
      <c r="AI115" s="42">
        <v>550528</v>
      </c>
      <c r="AJ115" s="40" t="s">
        <v>58</v>
      </c>
      <c r="AK115" s="40" t="s">
        <v>351</v>
      </c>
      <c r="AL115" s="44" t="s">
        <v>59</v>
      </c>
      <c r="AM115" s="47">
        <v>45619</v>
      </c>
      <c r="AN115" s="47">
        <v>45619</v>
      </c>
    </row>
    <row r="116" spans="1:40" ht="24.95" customHeight="1" x14ac:dyDescent="0.25">
      <c r="A116" s="11"/>
      <c r="B116" s="8">
        <v>1384340</v>
      </c>
      <c r="C116" s="14" t="s">
        <v>105</v>
      </c>
      <c r="D116" s="63" t="s">
        <v>224</v>
      </c>
      <c r="E116" s="57" t="s">
        <v>225</v>
      </c>
      <c r="F116" s="57" t="s">
        <v>180</v>
      </c>
      <c r="G116" s="58">
        <v>40528</v>
      </c>
      <c r="H116" s="42">
        <f>DATEDIF(G116,AM116,"Y")</f>
        <v>13</v>
      </c>
      <c r="I116" s="43" t="s">
        <v>64</v>
      </c>
      <c r="J116" s="43">
        <v>36</v>
      </c>
      <c r="K116" s="87" t="s">
        <v>56</v>
      </c>
      <c r="L116" s="44" t="s">
        <v>70</v>
      </c>
      <c r="M116" s="90">
        <v>180532</v>
      </c>
      <c r="N116" s="44" t="s">
        <v>82</v>
      </c>
      <c r="O116" s="44">
        <v>219572</v>
      </c>
      <c r="P116" s="44" t="s">
        <v>47</v>
      </c>
      <c r="Q116" s="42" t="s">
        <v>72</v>
      </c>
      <c r="R116" s="40" t="s">
        <v>352</v>
      </c>
      <c r="S116" s="40" t="s">
        <v>209</v>
      </c>
      <c r="T116" s="46" t="s">
        <v>190</v>
      </c>
      <c r="U116" s="42" t="s">
        <v>439</v>
      </c>
      <c r="V116" s="47" t="s">
        <v>248</v>
      </c>
      <c r="W116" s="10">
        <v>676031</v>
      </c>
      <c r="X116" s="47" t="s">
        <v>45</v>
      </c>
      <c r="Y116" s="47"/>
      <c r="Z116" s="42" t="s">
        <v>71</v>
      </c>
      <c r="AA116" s="42" t="s">
        <v>99</v>
      </c>
      <c r="AB116" s="42"/>
      <c r="AC116" s="42" t="str">
        <f>K116</f>
        <v>б/р</v>
      </c>
      <c r="AD116" s="41"/>
      <c r="AE116" s="42" t="str">
        <f t="shared" si="2"/>
        <v>б/р</v>
      </c>
      <c r="AF116" s="47"/>
      <c r="AG116" s="47"/>
      <c r="AH116" s="42">
        <v>14327</v>
      </c>
      <c r="AI116" s="42">
        <v>550528</v>
      </c>
      <c r="AJ116" s="40" t="s">
        <v>58</v>
      </c>
      <c r="AK116" s="40" t="s">
        <v>351</v>
      </c>
      <c r="AL116" s="44" t="s">
        <v>59</v>
      </c>
      <c r="AM116" s="47">
        <v>45619</v>
      </c>
      <c r="AN116" s="47">
        <v>45619</v>
      </c>
    </row>
    <row r="117" spans="1:40" ht="24.95" customHeight="1" x14ac:dyDescent="0.25">
      <c r="A117" s="11"/>
      <c r="B117" s="8">
        <v>1832913</v>
      </c>
      <c r="C117" s="14" t="s">
        <v>105</v>
      </c>
      <c r="D117" s="63" t="s">
        <v>244</v>
      </c>
      <c r="E117" s="57" t="s">
        <v>245</v>
      </c>
      <c r="F117" s="57" t="s">
        <v>246</v>
      </c>
      <c r="G117" s="58">
        <v>40175</v>
      </c>
      <c r="H117" s="42">
        <f>DATEDIF(G117,AM117,"Y")</f>
        <v>14</v>
      </c>
      <c r="I117" s="43" t="s">
        <v>64</v>
      </c>
      <c r="J117" s="43">
        <v>36</v>
      </c>
      <c r="K117" s="87" t="s">
        <v>56</v>
      </c>
      <c r="L117" s="44" t="s">
        <v>130</v>
      </c>
      <c r="M117" s="90">
        <v>675988</v>
      </c>
      <c r="N117" s="51" t="s">
        <v>82</v>
      </c>
      <c r="O117" s="54">
        <v>219572</v>
      </c>
      <c r="P117" s="44" t="s">
        <v>47</v>
      </c>
      <c r="Q117" s="42" t="s">
        <v>72</v>
      </c>
      <c r="R117" s="40" t="s">
        <v>352</v>
      </c>
      <c r="S117" s="40" t="s">
        <v>209</v>
      </c>
      <c r="T117" s="46" t="s">
        <v>190</v>
      </c>
      <c r="U117" s="42" t="s">
        <v>439</v>
      </c>
      <c r="V117" s="47" t="s">
        <v>438</v>
      </c>
      <c r="W117" s="9">
        <v>587036</v>
      </c>
      <c r="X117" s="47" t="s">
        <v>45</v>
      </c>
      <c r="Y117" s="47"/>
      <c r="Z117" s="42" t="s">
        <v>71</v>
      </c>
      <c r="AA117" s="42" t="s">
        <v>99</v>
      </c>
      <c r="AB117" s="42"/>
      <c r="AC117" s="42" t="str">
        <f>K117</f>
        <v>б/р</v>
      </c>
      <c r="AD117" s="52"/>
      <c r="AE117" s="42" t="str">
        <f t="shared" si="2"/>
        <v>б/р</v>
      </c>
      <c r="AF117" s="47"/>
      <c r="AG117" s="47"/>
      <c r="AH117" s="42">
        <v>14327</v>
      </c>
      <c r="AI117" s="42">
        <v>550528</v>
      </c>
      <c r="AJ117" s="40" t="s">
        <v>58</v>
      </c>
      <c r="AK117" s="40" t="s">
        <v>351</v>
      </c>
      <c r="AL117" s="44" t="s">
        <v>59</v>
      </c>
      <c r="AM117" s="47">
        <v>45619</v>
      </c>
      <c r="AN117" s="47">
        <v>45619</v>
      </c>
    </row>
    <row r="118" spans="1:40" ht="24.95" customHeight="1" x14ac:dyDescent="0.25">
      <c r="A118" s="11"/>
      <c r="B118" s="12">
        <v>794394</v>
      </c>
      <c r="C118" s="14" t="s">
        <v>105</v>
      </c>
      <c r="D118" s="49" t="s">
        <v>445</v>
      </c>
      <c r="E118" s="40" t="s">
        <v>113</v>
      </c>
      <c r="F118" s="40" t="s">
        <v>180</v>
      </c>
      <c r="G118" s="47">
        <v>40012</v>
      </c>
      <c r="H118" s="42">
        <f>DATEDIF(G118,AM118,"Y")</f>
        <v>15</v>
      </c>
      <c r="I118" s="43" t="s">
        <v>64</v>
      </c>
      <c r="J118" s="43">
        <v>36</v>
      </c>
      <c r="K118" s="83" t="s">
        <v>57</v>
      </c>
      <c r="L118" s="44" t="s">
        <v>356</v>
      </c>
      <c r="M118" s="90">
        <v>180553</v>
      </c>
      <c r="N118" s="44" t="s">
        <v>82</v>
      </c>
      <c r="O118" s="44">
        <v>219572</v>
      </c>
      <c r="P118" s="44" t="s">
        <v>47</v>
      </c>
      <c r="Q118" s="42" t="s">
        <v>72</v>
      </c>
      <c r="R118" s="40" t="s">
        <v>352</v>
      </c>
      <c r="S118" s="40" t="s">
        <v>209</v>
      </c>
      <c r="T118" s="46" t="s">
        <v>190</v>
      </c>
      <c r="U118" s="42" t="s">
        <v>449</v>
      </c>
      <c r="V118" s="47" t="s">
        <v>442</v>
      </c>
      <c r="W118" s="42">
        <v>1762716</v>
      </c>
      <c r="X118" s="47" t="s">
        <v>57</v>
      </c>
      <c r="Y118" s="47"/>
      <c r="Z118" s="42" t="s">
        <v>69</v>
      </c>
      <c r="AA118" s="42">
        <v>1</v>
      </c>
      <c r="AB118" s="42"/>
      <c r="AC118" s="42" t="str">
        <f>K118</f>
        <v>2 юн</v>
      </c>
      <c r="AD118" s="41">
        <v>45080</v>
      </c>
      <c r="AE118" s="42" t="str">
        <f t="shared" si="2"/>
        <v>2 юн</v>
      </c>
      <c r="AF118" s="47">
        <f t="shared" si="3"/>
        <v>45080</v>
      </c>
      <c r="AG118" s="47">
        <f t="shared" ref="AG118:AG123" si="9">DATE(YEAR(AD118),MONTH(AD118),DAY(AD118)+731)</f>
        <v>45811</v>
      </c>
      <c r="AH118" s="42">
        <v>14327</v>
      </c>
      <c r="AI118" s="42">
        <v>550528</v>
      </c>
      <c r="AJ118" s="40" t="s">
        <v>58</v>
      </c>
      <c r="AK118" s="40" t="s">
        <v>351</v>
      </c>
      <c r="AL118" s="44" t="s">
        <v>59</v>
      </c>
      <c r="AM118" s="47">
        <v>45619</v>
      </c>
      <c r="AN118" s="47">
        <v>45619</v>
      </c>
    </row>
    <row r="119" spans="1:40" ht="24.95" customHeight="1" x14ac:dyDescent="0.25">
      <c r="A119" s="11"/>
      <c r="B119" s="12">
        <v>794394</v>
      </c>
      <c r="C119" s="14" t="s">
        <v>105</v>
      </c>
      <c r="D119" s="49" t="s">
        <v>445</v>
      </c>
      <c r="E119" s="40" t="s">
        <v>113</v>
      </c>
      <c r="F119" s="40" t="s">
        <v>180</v>
      </c>
      <c r="G119" s="47">
        <v>40012</v>
      </c>
      <c r="H119" s="42">
        <f>DATEDIF(G119,AM119,"Y")</f>
        <v>15</v>
      </c>
      <c r="I119" s="43" t="s">
        <v>64</v>
      </c>
      <c r="J119" s="43">
        <v>36</v>
      </c>
      <c r="K119" s="83" t="s">
        <v>57</v>
      </c>
      <c r="L119" s="44" t="s">
        <v>356</v>
      </c>
      <c r="M119" s="90">
        <v>180553</v>
      </c>
      <c r="N119" s="44" t="s">
        <v>82</v>
      </c>
      <c r="O119" s="44">
        <v>219572</v>
      </c>
      <c r="P119" s="44" t="s">
        <v>47</v>
      </c>
      <c r="Q119" s="42" t="s">
        <v>68</v>
      </c>
      <c r="R119" s="40" t="s">
        <v>352</v>
      </c>
      <c r="S119" s="40" t="s">
        <v>209</v>
      </c>
      <c r="T119" s="46" t="s">
        <v>190</v>
      </c>
      <c r="U119" s="42" t="s">
        <v>449</v>
      </c>
      <c r="V119" s="63" t="s">
        <v>240</v>
      </c>
      <c r="W119" s="57">
        <v>742084</v>
      </c>
      <c r="X119" s="57" t="s">
        <v>147</v>
      </c>
      <c r="Y119" s="47"/>
      <c r="Z119" s="42" t="s">
        <v>69</v>
      </c>
      <c r="AA119" s="42">
        <v>1</v>
      </c>
      <c r="AB119" s="42"/>
      <c r="AC119" s="42" t="str">
        <f>K119</f>
        <v>2 юн</v>
      </c>
      <c r="AD119" s="41">
        <v>45080</v>
      </c>
      <c r="AE119" s="42" t="str">
        <f t="shared" si="2"/>
        <v>2 юн</v>
      </c>
      <c r="AF119" s="47">
        <f t="shared" si="3"/>
        <v>45080</v>
      </c>
      <c r="AG119" s="47">
        <f t="shared" si="9"/>
        <v>45811</v>
      </c>
      <c r="AH119" s="42">
        <v>14327</v>
      </c>
      <c r="AI119" s="42">
        <v>550528</v>
      </c>
      <c r="AJ119" s="40" t="s">
        <v>58</v>
      </c>
      <c r="AK119" s="40" t="s">
        <v>351</v>
      </c>
      <c r="AL119" s="44" t="s">
        <v>59</v>
      </c>
      <c r="AM119" s="47">
        <v>45619</v>
      </c>
      <c r="AN119" s="47">
        <v>45619</v>
      </c>
    </row>
    <row r="120" spans="1:40" ht="24.95" customHeight="1" x14ac:dyDescent="0.25">
      <c r="A120" s="11"/>
      <c r="B120" s="12">
        <v>794394</v>
      </c>
      <c r="C120" s="14" t="s">
        <v>105</v>
      </c>
      <c r="D120" s="49" t="s">
        <v>445</v>
      </c>
      <c r="E120" s="40" t="s">
        <v>113</v>
      </c>
      <c r="F120" s="40" t="s">
        <v>180</v>
      </c>
      <c r="G120" s="47">
        <v>40012</v>
      </c>
      <c r="H120" s="42">
        <f>DATEDIF(G120,AM120,"Y")</f>
        <v>15</v>
      </c>
      <c r="I120" s="43" t="s">
        <v>64</v>
      </c>
      <c r="J120" s="43">
        <v>36</v>
      </c>
      <c r="K120" s="83" t="s">
        <v>57</v>
      </c>
      <c r="L120" s="44" t="s">
        <v>356</v>
      </c>
      <c r="M120" s="90">
        <v>180553</v>
      </c>
      <c r="N120" s="44" t="s">
        <v>82</v>
      </c>
      <c r="O120" s="44">
        <v>219572</v>
      </c>
      <c r="P120" s="44" t="s">
        <v>47</v>
      </c>
      <c r="Q120" s="42" t="s">
        <v>199</v>
      </c>
      <c r="R120" s="40" t="s">
        <v>352</v>
      </c>
      <c r="S120" s="40" t="s">
        <v>209</v>
      </c>
      <c r="T120" s="46" t="s">
        <v>190</v>
      </c>
      <c r="U120" s="42" t="s">
        <v>449</v>
      </c>
      <c r="V120" s="63" t="s">
        <v>250</v>
      </c>
      <c r="W120" s="63">
        <v>778667</v>
      </c>
      <c r="X120" s="57" t="s">
        <v>188</v>
      </c>
      <c r="Y120" s="47"/>
      <c r="Z120" s="42" t="s">
        <v>69</v>
      </c>
      <c r="AA120" s="42">
        <v>1</v>
      </c>
      <c r="AB120" s="42"/>
      <c r="AC120" s="42" t="str">
        <f>K120</f>
        <v>2 юн</v>
      </c>
      <c r="AD120" s="41">
        <v>45080</v>
      </c>
      <c r="AE120" s="42" t="str">
        <f t="shared" si="2"/>
        <v>2 юн</v>
      </c>
      <c r="AF120" s="47">
        <f t="shared" si="3"/>
        <v>45080</v>
      </c>
      <c r="AG120" s="47">
        <f t="shared" si="9"/>
        <v>45811</v>
      </c>
      <c r="AH120" s="42">
        <v>14327</v>
      </c>
      <c r="AI120" s="42">
        <v>550528</v>
      </c>
      <c r="AJ120" s="40" t="s">
        <v>58</v>
      </c>
      <c r="AK120" s="40" t="s">
        <v>351</v>
      </c>
      <c r="AL120" s="44" t="s">
        <v>59</v>
      </c>
      <c r="AM120" s="47">
        <v>45619</v>
      </c>
      <c r="AN120" s="47">
        <v>45619</v>
      </c>
    </row>
    <row r="121" spans="1:40" ht="24.95" customHeight="1" x14ac:dyDescent="0.25">
      <c r="A121" s="11"/>
      <c r="B121" s="10">
        <v>1762716</v>
      </c>
      <c r="C121" s="14" t="s">
        <v>105</v>
      </c>
      <c r="D121" s="63" t="s">
        <v>260</v>
      </c>
      <c r="E121" s="57" t="s">
        <v>161</v>
      </c>
      <c r="F121" s="57" t="s">
        <v>180</v>
      </c>
      <c r="G121" s="58">
        <v>40373</v>
      </c>
      <c r="H121" s="42">
        <f>DATEDIF(G121,AM121,"Y")</f>
        <v>14</v>
      </c>
      <c r="I121" s="43" t="s">
        <v>64</v>
      </c>
      <c r="J121" s="43">
        <v>36</v>
      </c>
      <c r="K121" s="87" t="s">
        <v>57</v>
      </c>
      <c r="L121" s="44" t="s">
        <v>81</v>
      </c>
      <c r="M121" s="90">
        <v>181445</v>
      </c>
      <c r="N121" s="44" t="s">
        <v>82</v>
      </c>
      <c r="O121" s="44">
        <v>219572</v>
      </c>
      <c r="P121" s="44" t="s">
        <v>47</v>
      </c>
      <c r="Q121" s="50" t="s">
        <v>72</v>
      </c>
      <c r="R121" s="40" t="s">
        <v>352</v>
      </c>
      <c r="S121" s="40" t="s">
        <v>209</v>
      </c>
      <c r="T121" s="46" t="s">
        <v>190</v>
      </c>
      <c r="U121" s="42" t="s">
        <v>449</v>
      </c>
      <c r="V121" s="49" t="s">
        <v>441</v>
      </c>
      <c r="W121" s="12">
        <v>794394</v>
      </c>
      <c r="X121" s="47" t="s">
        <v>57</v>
      </c>
      <c r="Y121" s="56"/>
      <c r="Z121" s="50" t="s">
        <v>71</v>
      </c>
      <c r="AA121" s="50" t="s">
        <v>99</v>
      </c>
      <c r="AB121" s="50"/>
      <c r="AC121" s="42" t="str">
        <f>K121</f>
        <v>2 юн</v>
      </c>
      <c r="AD121" s="41">
        <v>45261</v>
      </c>
      <c r="AE121" s="42" t="str">
        <f t="shared" si="2"/>
        <v>2 юн</v>
      </c>
      <c r="AF121" s="47">
        <f t="shared" si="3"/>
        <v>45261</v>
      </c>
      <c r="AG121" s="47">
        <f t="shared" si="9"/>
        <v>45992</v>
      </c>
      <c r="AH121" s="42">
        <v>14327</v>
      </c>
      <c r="AI121" s="42">
        <v>550528</v>
      </c>
      <c r="AJ121" s="40" t="s">
        <v>58</v>
      </c>
      <c r="AK121" s="40" t="s">
        <v>351</v>
      </c>
      <c r="AL121" s="44" t="s">
        <v>59</v>
      </c>
      <c r="AM121" s="47">
        <v>45619</v>
      </c>
      <c r="AN121" s="47">
        <v>45619</v>
      </c>
    </row>
    <row r="122" spans="1:40" ht="24.95" customHeight="1" x14ac:dyDescent="0.25">
      <c r="A122" s="11"/>
      <c r="B122" s="10">
        <v>778667</v>
      </c>
      <c r="C122" s="14" t="s">
        <v>105</v>
      </c>
      <c r="D122" s="64" t="s">
        <v>251</v>
      </c>
      <c r="E122" s="57" t="s">
        <v>113</v>
      </c>
      <c r="F122" s="57" t="s">
        <v>443</v>
      </c>
      <c r="G122" s="58">
        <v>40395</v>
      </c>
      <c r="H122" s="42">
        <f>DATEDIF(G122,AM122,"Y")</f>
        <v>14</v>
      </c>
      <c r="I122" s="43" t="s">
        <v>64</v>
      </c>
      <c r="J122" s="43">
        <v>36</v>
      </c>
      <c r="K122" s="87" t="s">
        <v>188</v>
      </c>
      <c r="L122" s="51" t="s">
        <v>198</v>
      </c>
      <c r="M122" s="94">
        <v>430542</v>
      </c>
      <c r="N122" s="63" t="s">
        <v>82</v>
      </c>
      <c r="O122" s="57">
        <v>219572</v>
      </c>
      <c r="P122" s="44" t="s">
        <v>47</v>
      </c>
      <c r="Q122" s="51" t="s">
        <v>68</v>
      </c>
      <c r="R122" s="40" t="s">
        <v>352</v>
      </c>
      <c r="S122" s="40" t="s">
        <v>209</v>
      </c>
      <c r="T122" s="46" t="s">
        <v>190</v>
      </c>
      <c r="U122" s="42" t="s">
        <v>449</v>
      </c>
      <c r="V122" s="47" t="s">
        <v>444</v>
      </c>
      <c r="W122" s="51"/>
      <c r="X122" s="47"/>
      <c r="Y122" s="47"/>
      <c r="Z122" s="42" t="s">
        <v>69</v>
      </c>
      <c r="AA122" s="54">
        <v>2</v>
      </c>
      <c r="AB122" s="54"/>
      <c r="AC122" s="42" t="str">
        <f>K122</f>
        <v>1 юн.</v>
      </c>
      <c r="AD122" s="55">
        <v>45005</v>
      </c>
      <c r="AE122" s="42" t="str">
        <f t="shared" si="2"/>
        <v>1 юн.</v>
      </c>
      <c r="AF122" s="47">
        <f t="shared" si="3"/>
        <v>45005</v>
      </c>
      <c r="AG122" s="47">
        <f t="shared" si="9"/>
        <v>45736</v>
      </c>
      <c r="AH122" s="42">
        <v>14327</v>
      </c>
      <c r="AI122" s="42">
        <v>550528</v>
      </c>
      <c r="AJ122" s="40" t="s">
        <v>58</v>
      </c>
      <c r="AK122" s="40" t="s">
        <v>351</v>
      </c>
      <c r="AL122" s="44" t="s">
        <v>59</v>
      </c>
      <c r="AM122" s="47">
        <v>45619</v>
      </c>
      <c r="AN122" s="47">
        <v>45619</v>
      </c>
    </row>
    <row r="123" spans="1:40" ht="24.95" customHeight="1" x14ac:dyDescent="0.25">
      <c r="A123" s="11"/>
      <c r="B123" s="10">
        <v>778667</v>
      </c>
      <c r="C123" s="14" t="s">
        <v>105</v>
      </c>
      <c r="D123" s="64" t="s">
        <v>251</v>
      </c>
      <c r="E123" s="57" t="s">
        <v>113</v>
      </c>
      <c r="F123" s="57" t="s">
        <v>443</v>
      </c>
      <c r="G123" s="58">
        <v>40395</v>
      </c>
      <c r="H123" s="42">
        <f>DATEDIF(G123,AM123,"Y")</f>
        <v>14</v>
      </c>
      <c r="I123" s="43" t="s">
        <v>64</v>
      </c>
      <c r="J123" s="43">
        <v>36</v>
      </c>
      <c r="K123" s="87" t="s">
        <v>188</v>
      </c>
      <c r="L123" s="51" t="s">
        <v>198</v>
      </c>
      <c r="M123" s="94">
        <v>430542</v>
      </c>
      <c r="N123" s="63" t="s">
        <v>82</v>
      </c>
      <c r="O123" s="57">
        <v>219572</v>
      </c>
      <c r="P123" s="44" t="s">
        <v>47</v>
      </c>
      <c r="Q123" s="51" t="s">
        <v>199</v>
      </c>
      <c r="R123" s="40" t="s">
        <v>352</v>
      </c>
      <c r="S123" s="40" t="s">
        <v>209</v>
      </c>
      <c r="T123" s="46" t="s">
        <v>190</v>
      </c>
      <c r="U123" s="42" t="s">
        <v>449</v>
      </c>
      <c r="V123" s="49" t="s">
        <v>441</v>
      </c>
      <c r="W123" s="12">
        <v>794394</v>
      </c>
      <c r="X123" s="47" t="s">
        <v>57</v>
      </c>
      <c r="Y123" s="56"/>
      <c r="Z123" s="50" t="s">
        <v>71</v>
      </c>
      <c r="AA123" s="54">
        <v>2</v>
      </c>
      <c r="AB123" s="54"/>
      <c r="AC123" s="42" t="str">
        <f>K123</f>
        <v>1 юн.</v>
      </c>
      <c r="AD123" s="55">
        <v>45005</v>
      </c>
      <c r="AE123" s="42" t="str">
        <f t="shared" si="2"/>
        <v>1 юн.</v>
      </c>
      <c r="AF123" s="47">
        <f t="shared" si="3"/>
        <v>45005</v>
      </c>
      <c r="AG123" s="47">
        <f t="shared" si="9"/>
        <v>45736</v>
      </c>
      <c r="AH123" s="42">
        <v>14327</v>
      </c>
      <c r="AI123" s="42">
        <v>550528</v>
      </c>
      <c r="AJ123" s="40" t="s">
        <v>58</v>
      </c>
      <c r="AK123" s="40" t="s">
        <v>351</v>
      </c>
      <c r="AL123" s="44" t="s">
        <v>59</v>
      </c>
      <c r="AM123" s="47">
        <v>45619</v>
      </c>
      <c r="AN123" s="47">
        <v>45619</v>
      </c>
    </row>
    <row r="124" spans="1:40" ht="24.95" customHeight="1" x14ac:dyDescent="0.25">
      <c r="A124" s="11"/>
      <c r="B124" s="8">
        <v>742084</v>
      </c>
      <c r="C124" s="14" t="s">
        <v>105</v>
      </c>
      <c r="D124" s="63" t="s">
        <v>247</v>
      </c>
      <c r="E124" s="57" t="s">
        <v>107</v>
      </c>
      <c r="F124" s="57" t="s">
        <v>134</v>
      </c>
      <c r="G124" s="58">
        <v>40496</v>
      </c>
      <c r="H124" s="42">
        <f>DATEDIF(G124,AM124,"Y")</f>
        <v>14</v>
      </c>
      <c r="I124" s="43" t="s">
        <v>64</v>
      </c>
      <c r="J124" s="43">
        <v>36</v>
      </c>
      <c r="K124" s="87" t="s">
        <v>45</v>
      </c>
      <c r="L124" s="44" t="s">
        <v>130</v>
      </c>
      <c r="M124" s="90">
        <v>675988</v>
      </c>
      <c r="N124" s="51" t="s">
        <v>82</v>
      </c>
      <c r="O124" s="54">
        <v>219572</v>
      </c>
      <c r="P124" s="44" t="s">
        <v>47</v>
      </c>
      <c r="Q124" s="51" t="s">
        <v>68</v>
      </c>
      <c r="R124" s="40" t="s">
        <v>352</v>
      </c>
      <c r="S124" s="40" t="s">
        <v>209</v>
      </c>
      <c r="T124" s="46" t="s">
        <v>190</v>
      </c>
      <c r="U124" s="42" t="s">
        <v>449</v>
      </c>
      <c r="V124" s="49" t="s">
        <v>441</v>
      </c>
      <c r="W124" s="12">
        <v>794394</v>
      </c>
      <c r="X124" s="47" t="s">
        <v>57</v>
      </c>
      <c r="Y124" s="54"/>
      <c r="Z124" s="54" t="s">
        <v>71</v>
      </c>
      <c r="AA124" s="54">
        <v>3</v>
      </c>
      <c r="AB124" s="54"/>
      <c r="AC124" s="42" t="str">
        <f>K124</f>
        <v>1 юн</v>
      </c>
      <c r="AD124" s="55">
        <v>45414</v>
      </c>
      <c r="AE124" s="42" t="str">
        <f t="shared" si="2"/>
        <v>1 юн</v>
      </c>
      <c r="AF124" s="47">
        <f t="shared" si="3"/>
        <v>45414</v>
      </c>
      <c r="AG124" s="47">
        <f>DATE(YEAR(AD124),MONTH(AD124),DAY(AD124)+730)</f>
        <v>46144</v>
      </c>
      <c r="AH124" s="42">
        <v>14327</v>
      </c>
      <c r="AI124" s="42">
        <v>550528</v>
      </c>
      <c r="AJ124" s="40" t="s">
        <v>58</v>
      </c>
      <c r="AK124" s="40" t="s">
        <v>351</v>
      </c>
      <c r="AL124" s="44" t="s">
        <v>59</v>
      </c>
      <c r="AM124" s="47">
        <v>45619</v>
      </c>
      <c r="AN124" s="47">
        <v>45619</v>
      </c>
    </row>
    <row r="125" spans="1:40" ht="24.95" customHeight="1" x14ac:dyDescent="0.25">
      <c r="A125" s="11"/>
      <c r="B125" s="9"/>
      <c r="C125" s="14" t="s">
        <v>105</v>
      </c>
      <c r="D125" s="47" t="s">
        <v>447</v>
      </c>
      <c r="E125" s="54" t="s">
        <v>164</v>
      </c>
      <c r="F125" s="54" t="s">
        <v>448</v>
      </c>
      <c r="G125" s="55" t="s">
        <v>446</v>
      </c>
      <c r="H125" s="42">
        <f>DATEDIF(G125,AM125,"Y")</f>
        <v>13</v>
      </c>
      <c r="I125" s="43" t="s">
        <v>64</v>
      </c>
      <c r="J125" s="43">
        <v>36</v>
      </c>
      <c r="K125" s="83" t="s">
        <v>56</v>
      </c>
      <c r="L125" s="44" t="s">
        <v>356</v>
      </c>
      <c r="M125" s="90">
        <v>180553</v>
      </c>
      <c r="N125" s="44" t="s">
        <v>82</v>
      </c>
      <c r="O125" s="44">
        <v>219572</v>
      </c>
      <c r="P125" s="44" t="s">
        <v>47</v>
      </c>
      <c r="Q125" s="51" t="s">
        <v>68</v>
      </c>
      <c r="R125" s="40" t="s">
        <v>352</v>
      </c>
      <c r="S125" s="40" t="s">
        <v>209</v>
      </c>
      <c r="T125" s="46" t="s">
        <v>190</v>
      </c>
      <c r="U125" s="42" t="s">
        <v>449</v>
      </c>
      <c r="V125" s="63" t="s">
        <v>250</v>
      </c>
      <c r="W125" s="63">
        <v>778667</v>
      </c>
      <c r="X125" s="57" t="s">
        <v>188</v>
      </c>
      <c r="Y125" s="54"/>
      <c r="Z125" s="54" t="s">
        <v>71</v>
      </c>
      <c r="AA125" s="54">
        <v>3</v>
      </c>
      <c r="AB125" s="54"/>
      <c r="AC125" s="42" t="str">
        <f>K125</f>
        <v>б/р</v>
      </c>
      <c r="AD125" s="55"/>
      <c r="AE125" s="42" t="str">
        <f t="shared" si="2"/>
        <v>б/р</v>
      </c>
      <c r="AF125" s="47"/>
      <c r="AG125" s="47"/>
      <c r="AH125" s="42">
        <v>14327</v>
      </c>
      <c r="AI125" s="42">
        <v>550528</v>
      </c>
      <c r="AJ125" s="40" t="s">
        <v>58</v>
      </c>
      <c r="AK125" s="40" t="s">
        <v>351</v>
      </c>
      <c r="AL125" s="44" t="s">
        <v>59</v>
      </c>
      <c r="AM125" s="47">
        <v>45619</v>
      </c>
      <c r="AN125" s="47">
        <v>45619</v>
      </c>
    </row>
    <row r="126" spans="1:40" ht="24.95" customHeight="1" x14ac:dyDescent="0.25">
      <c r="A126" s="11"/>
      <c r="B126" s="8">
        <v>1832905</v>
      </c>
      <c r="C126" s="14" t="s">
        <v>105</v>
      </c>
      <c r="D126" s="63" t="s">
        <v>271</v>
      </c>
      <c r="E126" s="57" t="s">
        <v>221</v>
      </c>
      <c r="F126" s="57" t="s">
        <v>171</v>
      </c>
      <c r="G126" s="58">
        <v>40863</v>
      </c>
      <c r="H126" s="42">
        <f>DATEDIF(G126,AM126,"Y")</f>
        <v>13</v>
      </c>
      <c r="I126" s="43" t="s">
        <v>64</v>
      </c>
      <c r="J126" s="43">
        <v>36</v>
      </c>
      <c r="K126" s="87" t="s">
        <v>147</v>
      </c>
      <c r="L126" s="44" t="s">
        <v>130</v>
      </c>
      <c r="M126" s="90">
        <v>675988</v>
      </c>
      <c r="N126" s="51" t="s">
        <v>82</v>
      </c>
      <c r="O126" s="54">
        <v>219572</v>
      </c>
      <c r="P126" s="44" t="s">
        <v>47</v>
      </c>
      <c r="Q126" s="51" t="s">
        <v>68</v>
      </c>
      <c r="R126" s="40" t="s">
        <v>352</v>
      </c>
      <c r="S126" s="40" t="s">
        <v>209</v>
      </c>
      <c r="T126" s="46" t="s">
        <v>190</v>
      </c>
      <c r="U126" s="54" t="s">
        <v>451</v>
      </c>
      <c r="V126" s="63" t="s">
        <v>266</v>
      </c>
      <c r="W126" s="57">
        <v>705617</v>
      </c>
      <c r="X126" s="57" t="s">
        <v>56</v>
      </c>
      <c r="Y126" s="54"/>
      <c r="Z126" s="54" t="s">
        <v>69</v>
      </c>
      <c r="AA126" s="54">
        <v>1</v>
      </c>
      <c r="AB126" s="54"/>
      <c r="AC126" s="42" t="str">
        <f>K126</f>
        <v>3 юн</v>
      </c>
      <c r="AD126" s="55">
        <v>45414</v>
      </c>
      <c r="AE126" s="42" t="str">
        <f t="shared" si="2"/>
        <v>3 юн</v>
      </c>
      <c r="AF126" s="47">
        <f t="shared" si="3"/>
        <v>45414</v>
      </c>
      <c r="AG126" s="47">
        <f>DATE(YEAR(AD126),MONTH(AD126),DAY(AD126)+730)</f>
        <v>46144</v>
      </c>
      <c r="AH126" s="42">
        <v>14327</v>
      </c>
      <c r="AI126" s="42">
        <v>550528</v>
      </c>
      <c r="AJ126" s="40" t="s">
        <v>58</v>
      </c>
      <c r="AK126" s="40" t="s">
        <v>351</v>
      </c>
      <c r="AL126" s="44" t="s">
        <v>59</v>
      </c>
      <c r="AM126" s="47">
        <v>45619</v>
      </c>
      <c r="AN126" s="47">
        <v>45619</v>
      </c>
    </row>
    <row r="127" spans="1:40" ht="24.95" customHeight="1" x14ac:dyDescent="0.25">
      <c r="A127" s="11"/>
      <c r="B127" s="8">
        <v>1832905</v>
      </c>
      <c r="C127" s="14" t="s">
        <v>105</v>
      </c>
      <c r="D127" s="63" t="s">
        <v>271</v>
      </c>
      <c r="E127" s="57" t="s">
        <v>221</v>
      </c>
      <c r="F127" s="57" t="s">
        <v>171</v>
      </c>
      <c r="G127" s="58">
        <v>40863</v>
      </c>
      <c r="H127" s="42">
        <f>DATEDIF(G127,AM127,"Y")</f>
        <v>13</v>
      </c>
      <c r="I127" s="43" t="s">
        <v>64</v>
      </c>
      <c r="J127" s="43">
        <v>36</v>
      </c>
      <c r="K127" s="87" t="s">
        <v>147</v>
      </c>
      <c r="L127" s="44" t="s">
        <v>130</v>
      </c>
      <c r="M127" s="90">
        <v>675988</v>
      </c>
      <c r="N127" s="51" t="s">
        <v>82</v>
      </c>
      <c r="O127" s="54">
        <v>219572</v>
      </c>
      <c r="P127" s="44" t="s">
        <v>47</v>
      </c>
      <c r="Q127" s="51" t="s">
        <v>199</v>
      </c>
      <c r="R127" s="40" t="s">
        <v>352</v>
      </c>
      <c r="S127" s="40" t="s">
        <v>209</v>
      </c>
      <c r="T127" s="46" t="s">
        <v>190</v>
      </c>
      <c r="U127" s="54" t="s">
        <v>451</v>
      </c>
      <c r="V127" s="65" t="s">
        <v>261</v>
      </c>
      <c r="W127" s="63">
        <v>778919</v>
      </c>
      <c r="X127" s="57" t="s">
        <v>45</v>
      </c>
      <c r="Y127" s="54"/>
      <c r="Z127" s="54" t="s">
        <v>69</v>
      </c>
      <c r="AA127" s="54">
        <v>1</v>
      </c>
      <c r="AB127" s="54"/>
      <c r="AC127" s="42" t="str">
        <f>K127</f>
        <v>3 юн</v>
      </c>
      <c r="AD127" s="55">
        <v>45414</v>
      </c>
      <c r="AE127" s="42" t="str">
        <f t="shared" ref="AE127" si="10">AC127</f>
        <v>3 юн</v>
      </c>
      <c r="AF127" s="47">
        <f t="shared" ref="AF127" si="11">AD127</f>
        <v>45414</v>
      </c>
      <c r="AG127" s="47">
        <f>DATE(YEAR(AD127),MONTH(AD127),DAY(AD127)+730)</f>
        <v>46144</v>
      </c>
      <c r="AH127" s="42">
        <v>14327</v>
      </c>
      <c r="AI127" s="42">
        <v>550528</v>
      </c>
      <c r="AJ127" s="40" t="s">
        <v>58</v>
      </c>
      <c r="AK127" s="40" t="s">
        <v>351</v>
      </c>
      <c r="AL127" s="44" t="s">
        <v>59</v>
      </c>
      <c r="AM127" s="47">
        <v>45619</v>
      </c>
      <c r="AN127" s="47">
        <v>45619</v>
      </c>
    </row>
    <row r="128" spans="1:40" ht="24.95" customHeight="1" x14ac:dyDescent="0.25">
      <c r="A128" s="11"/>
      <c r="B128" s="10">
        <v>778919</v>
      </c>
      <c r="C128" s="14" t="s">
        <v>105</v>
      </c>
      <c r="D128" s="64" t="s">
        <v>262</v>
      </c>
      <c r="E128" s="57" t="s">
        <v>140</v>
      </c>
      <c r="F128" s="57" t="s">
        <v>149</v>
      </c>
      <c r="G128" s="58">
        <v>40573</v>
      </c>
      <c r="H128" s="42">
        <f>DATEDIF(G128,AM128,"Y")</f>
        <v>13</v>
      </c>
      <c r="I128" s="43" t="s">
        <v>64</v>
      </c>
      <c r="J128" s="43">
        <v>36</v>
      </c>
      <c r="K128" s="87" t="s">
        <v>45</v>
      </c>
      <c r="L128" s="44" t="s">
        <v>130</v>
      </c>
      <c r="M128" s="90">
        <v>675988</v>
      </c>
      <c r="N128" s="51" t="s">
        <v>82</v>
      </c>
      <c r="O128" s="54">
        <v>219572</v>
      </c>
      <c r="P128" s="44" t="s">
        <v>47</v>
      </c>
      <c r="Q128" s="51" t="s">
        <v>68</v>
      </c>
      <c r="R128" s="40" t="s">
        <v>352</v>
      </c>
      <c r="S128" s="40" t="s">
        <v>209</v>
      </c>
      <c r="T128" s="46" t="s">
        <v>190</v>
      </c>
      <c r="U128" s="54" t="s">
        <v>451</v>
      </c>
      <c r="V128" s="51" t="s">
        <v>450</v>
      </c>
      <c r="W128" s="14">
        <v>2230841</v>
      </c>
      <c r="X128" s="54" t="s">
        <v>56</v>
      </c>
      <c r="Y128" s="54"/>
      <c r="Z128" s="54" t="s">
        <v>69</v>
      </c>
      <c r="AA128" s="54">
        <v>2</v>
      </c>
      <c r="AB128" s="54"/>
      <c r="AC128" s="42" t="str">
        <f>K128</f>
        <v>1 юн</v>
      </c>
      <c r="AD128" s="55">
        <v>45334</v>
      </c>
      <c r="AE128" s="42" t="str">
        <f t="shared" si="2"/>
        <v>1 юн</v>
      </c>
      <c r="AF128" s="47">
        <f t="shared" si="3"/>
        <v>45334</v>
      </c>
      <c r="AG128" s="47">
        <f>DATE(YEAR(AD128),MONTH(AD128),DAY(AD128)+731)</f>
        <v>46065</v>
      </c>
      <c r="AH128" s="42">
        <v>14327</v>
      </c>
      <c r="AI128" s="42">
        <v>550528</v>
      </c>
      <c r="AJ128" s="40" t="s">
        <v>58</v>
      </c>
      <c r="AK128" s="40" t="s">
        <v>351</v>
      </c>
      <c r="AL128" s="44" t="s">
        <v>59</v>
      </c>
      <c r="AM128" s="47">
        <v>45619</v>
      </c>
      <c r="AN128" s="47">
        <v>45619</v>
      </c>
    </row>
    <row r="129" spans="1:40" ht="24.95" customHeight="1" x14ac:dyDescent="0.25">
      <c r="A129" s="11"/>
      <c r="B129" s="10">
        <v>778919</v>
      </c>
      <c r="C129" s="14" t="s">
        <v>105</v>
      </c>
      <c r="D129" s="64" t="s">
        <v>262</v>
      </c>
      <c r="E129" s="57" t="s">
        <v>140</v>
      </c>
      <c r="F129" s="57" t="s">
        <v>149</v>
      </c>
      <c r="G129" s="58">
        <v>40573</v>
      </c>
      <c r="H129" s="42">
        <f>DATEDIF(G129,AM129,"Y")</f>
        <v>13</v>
      </c>
      <c r="I129" s="43" t="s">
        <v>64</v>
      </c>
      <c r="J129" s="43">
        <v>36</v>
      </c>
      <c r="K129" s="87" t="s">
        <v>45</v>
      </c>
      <c r="L129" s="44" t="s">
        <v>130</v>
      </c>
      <c r="M129" s="90">
        <v>675988</v>
      </c>
      <c r="N129" s="51" t="s">
        <v>82</v>
      </c>
      <c r="O129" s="54">
        <v>219572</v>
      </c>
      <c r="P129" s="44" t="s">
        <v>47</v>
      </c>
      <c r="Q129" s="51" t="s">
        <v>199</v>
      </c>
      <c r="R129" s="40" t="s">
        <v>352</v>
      </c>
      <c r="S129" s="40" t="s">
        <v>209</v>
      </c>
      <c r="T129" s="46" t="s">
        <v>190</v>
      </c>
      <c r="U129" s="54" t="s">
        <v>451</v>
      </c>
      <c r="V129" s="51" t="s">
        <v>268</v>
      </c>
      <c r="W129" s="54">
        <v>1832905</v>
      </c>
      <c r="X129" s="54" t="s">
        <v>147</v>
      </c>
      <c r="Y129" s="54"/>
      <c r="Z129" s="54" t="s">
        <v>71</v>
      </c>
      <c r="AA129" s="54">
        <v>2</v>
      </c>
      <c r="AB129" s="54"/>
      <c r="AC129" s="42" t="str">
        <f>K129</f>
        <v>1 юн</v>
      </c>
      <c r="AD129" s="55">
        <v>45334</v>
      </c>
      <c r="AE129" s="42" t="str">
        <f t="shared" si="2"/>
        <v>1 юн</v>
      </c>
      <c r="AF129" s="47">
        <f t="shared" si="3"/>
        <v>45334</v>
      </c>
      <c r="AG129" s="47">
        <f>DATE(YEAR(AD129),MONTH(AD129),DAY(AD129)+731)</f>
        <v>46065</v>
      </c>
      <c r="AH129" s="42">
        <v>14327</v>
      </c>
      <c r="AI129" s="42">
        <v>550528</v>
      </c>
      <c r="AJ129" s="40" t="s">
        <v>58</v>
      </c>
      <c r="AK129" s="40" t="s">
        <v>351</v>
      </c>
      <c r="AL129" s="44" t="s">
        <v>59</v>
      </c>
      <c r="AM129" s="47">
        <v>45619</v>
      </c>
      <c r="AN129" s="47">
        <v>45619</v>
      </c>
    </row>
    <row r="130" spans="1:40" ht="24.95" customHeight="1" x14ac:dyDescent="0.25">
      <c r="A130" s="11"/>
      <c r="B130" s="8">
        <v>705617</v>
      </c>
      <c r="C130" s="14" t="s">
        <v>105</v>
      </c>
      <c r="D130" s="63" t="s">
        <v>220</v>
      </c>
      <c r="E130" s="57" t="s">
        <v>148</v>
      </c>
      <c r="F130" s="57" t="s">
        <v>222</v>
      </c>
      <c r="G130" s="58">
        <v>39994</v>
      </c>
      <c r="H130" s="42">
        <f>DATEDIF(G130,AM130,"Y")</f>
        <v>15</v>
      </c>
      <c r="I130" s="43" t="s">
        <v>64</v>
      </c>
      <c r="J130" s="43">
        <v>36</v>
      </c>
      <c r="K130" s="87" t="s">
        <v>56</v>
      </c>
      <c r="L130" s="44" t="s">
        <v>70</v>
      </c>
      <c r="M130" s="90">
        <v>180532</v>
      </c>
      <c r="N130" s="44" t="s">
        <v>82</v>
      </c>
      <c r="O130" s="44">
        <v>219572</v>
      </c>
      <c r="P130" s="44" t="s">
        <v>47</v>
      </c>
      <c r="Q130" s="51" t="s">
        <v>68</v>
      </c>
      <c r="R130" s="40" t="s">
        <v>352</v>
      </c>
      <c r="S130" s="40" t="s">
        <v>209</v>
      </c>
      <c r="T130" s="46" t="s">
        <v>190</v>
      </c>
      <c r="U130" s="54" t="s">
        <v>451</v>
      </c>
      <c r="V130" s="51" t="s">
        <v>268</v>
      </c>
      <c r="W130" s="54">
        <v>1832905</v>
      </c>
      <c r="X130" s="54" t="s">
        <v>147</v>
      </c>
      <c r="Y130" s="54"/>
      <c r="Z130" s="54" t="s">
        <v>71</v>
      </c>
      <c r="AA130" s="54">
        <v>3</v>
      </c>
      <c r="AB130" s="54"/>
      <c r="AC130" s="42" t="str">
        <f>K130</f>
        <v>б/р</v>
      </c>
      <c r="AD130" s="54"/>
      <c r="AE130" s="42" t="str">
        <f t="shared" si="2"/>
        <v>б/р</v>
      </c>
      <c r="AF130" s="47"/>
      <c r="AG130" s="47"/>
      <c r="AH130" s="42">
        <v>14327</v>
      </c>
      <c r="AI130" s="42">
        <v>550528</v>
      </c>
      <c r="AJ130" s="40" t="s">
        <v>58</v>
      </c>
      <c r="AK130" s="40" t="s">
        <v>351</v>
      </c>
      <c r="AL130" s="44" t="s">
        <v>59</v>
      </c>
      <c r="AM130" s="47">
        <v>45619</v>
      </c>
      <c r="AN130" s="47">
        <v>45619</v>
      </c>
    </row>
    <row r="131" spans="1:40" ht="24.95" customHeight="1" x14ac:dyDescent="0.25">
      <c r="A131" s="11"/>
      <c r="B131" s="14">
        <v>2230841</v>
      </c>
      <c r="C131" s="14" t="s">
        <v>105</v>
      </c>
      <c r="D131" s="54" t="s">
        <v>452</v>
      </c>
      <c r="E131" s="54" t="s">
        <v>113</v>
      </c>
      <c r="F131" s="54" t="s">
        <v>115</v>
      </c>
      <c r="G131" s="55">
        <v>40078</v>
      </c>
      <c r="H131" s="42">
        <f>DATEDIF(G131,AM131,"Y")</f>
        <v>15</v>
      </c>
      <c r="I131" s="43" t="s">
        <v>64</v>
      </c>
      <c r="J131" s="43">
        <v>36</v>
      </c>
      <c r="K131" s="87" t="s">
        <v>56</v>
      </c>
      <c r="L131" s="44" t="s">
        <v>70</v>
      </c>
      <c r="M131" s="90">
        <v>180532</v>
      </c>
      <c r="N131" s="44" t="s">
        <v>82</v>
      </c>
      <c r="O131" s="44">
        <v>219572</v>
      </c>
      <c r="P131" s="44" t="s">
        <v>47</v>
      </c>
      <c r="Q131" s="51" t="s">
        <v>68</v>
      </c>
      <c r="R131" s="40" t="s">
        <v>352</v>
      </c>
      <c r="S131" s="40" t="s">
        <v>209</v>
      </c>
      <c r="T131" s="46" t="s">
        <v>190</v>
      </c>
      <c r="U131" s="54" t="s">
        <v>451</v>
      </c>
      <c r="V131" s="65" t="s">
        <v>261</v>
      </c>
      <c r="W131" s="63">
        <v>778919</v>
      </c>
      <c r="X131" s="57" t="s">
        <v>45</v>
      </c>
      <c r="Y131" s="54"/>
      <c r="Z131" s="54" t="s">
        <v>71</v>
      </c>
      <c r="AA131" s="54">
        <v>3</v>
      </c>
      <c r="AB131" s="54"/>
      <c r="AC131" s="42" t="str">
        <f>K131</f>
        <v>б/р</v>
      </c>
      <c r="AD131" s="54"/>
      <c r="AE131" s="42" t="str">
        <f t="shared" si="2"/>
        <v>б/р</v>
      </c>
      <c r="AF131" s="47"/>
      <c r="AG131" s="47"/>
      <c r="AH131" s="42">
        <v>14327</v>
      </c>
      <c r="AI131" s="42">
        <v>550528</v>
      </c>
      <c r="AJ131" s="40" t="s">
        <v>58</v>
      </c>
      <c r="AK131" s="40" t="s">
        <v>351</v>
      </c>
      <c r="AL131" s="44" t="s">
        <v>59</v>
      </c>
      <c r="AM131" s="47">
        <v>45619</v>
      </c>
      <c r="AN131" s="47">
        <v>45619</v>
      </c>
    </row>
    <row r="132" spans="1:40" ht="24.95" customHeight="1" x14ac:dyDescent="0.25">
      <c r="A132" s="11"/>
      <c r="B132" s="8">
        <v>1073098</v>
      </c>
      <c r="C132" s="10" t="s">
        <v>105</v>
      </c>
      <c r="D132" s="63" t="s">
        <v>281</v>
      </c>
      <c r="E132" s="54" t="s">
        <v>135</v>
      </c>
      <c r="F132" s="55" t="s">
        <v>138</v>
      </c>
      <c r="G132" s="47">
        <v>40022</v>
      </c>
      <c r="H132" s="42">
        <f>DATEDIF(G132,AM132,"Y")</f>
        <v>15</v>
      </c>
      <c r="I132" s="43" t="s">
        <v>64</v>
      </c>
      <c r="J132" s="43">
        <v>36</v>
      </c>
      <c r="K132" s="87" t="s">
        <v>57</v>
      </c>
      <c r="L132" s="44" t="s">
        <v>81</v>
      </c>
      <c r="M132" s="90">
        <v>181445</v>
      </c>
      <c r="N132" s="44" t="s">
        <v>82</v>
      </c>
      <c r="O132" s="44">
        <v>219572</v>
      </c>
      <c r="P132" s="44" t="s">
        <v>47</v>
      </c>
      <c r="Q132" s="42" t="s">
        <v>72</v>
      </c>
      <c r="R132" s="40" t="s">
        <v>352</v>
      </c>
      <c r="S132" s="40" t="s">
        <v>209</v>
      </c>
      <c r="T132" s="46" t="s">
        <v>190</v>
      </c>
      <c r="U132" s="54" t="s">
        <v>459</v>
      </c>
      <c r="V132" s="51" t="s">
        <v>453</v>
      </c>
      <c r="W132" s="54">
        <v>1772122</v>
      </c>
      <c r="X132" s="54"/>
      <c r="Y132" s="54"/>
      <c r="Z132" s="54" t="s">
        <v>69</v>
      </c>
      <c r="AA132" s="54">
        <v>1</v>
      </c>
      <c r="AB132" s="54"/>
      <c r="AC132" s="42" t="str">
        <f>K132</f>
        <v>2 юн</v>
      </c>
      <c r="AD132" s="55">
        <v>45261</v>
      </c>
      <c r="AE132" s="42" t="str">
        <f t="shared" ref="AE132:AE195" si="12">AC132</f>
        <v>2 юн</v>
      </c>
      <c r="AF132" s="47">
        <f t="shared" ref="AF132:AF195" si="13">AD132</f>
        <v>45261</v>
      </c>
      <c r="AG132" s="47">
        <f>DATE(YEAR(AD132),MONTH(AD132),DAY(AD132)+731)</f>
        <v>45992</v>
      </c>
      <c r="AH132" s="42">
        <v>14327</v>
      </c>
      <c r="AI132" s="42">
        <v>550528</v>
      </c>
      <c r="AJ132" s="40" t="s">
        <v>58</v>
      </c>
      <c r="AK132" s="40" t="s">
        <v>351</v>
      </c>
      <c r="AL132" s="44" t="s">
        <v>59</v>
      </c>
      <c r="AM132" s="47">
        <v>45619</v>
      </c>
      <c r="AN132" s="47">
        <v>45619</v>
      </c>
    </row>
    <row r="133" spans="1:40" ht="24.95" customHeight="1" x14ac:dyDescent="0.25">
      <c r="A133" s="11"/>
      <c r="B133" s="8">
        <v>1073098</v>
      </c>
      <c r="C133" s="10" t="s">
        <v>105</v>
      </c>
      <c r="D133" s="63" t="s">
        <v>281</v>
      </c>
      <c r="E133" s="54" t="s">
        <v>135</v>
      </c>
      <c r="F133" s="55" t="s">
        <v>138</v>
      </c>
      <c r="G133" s="47">
        <v>40022</v>
      </c>
      <c r="H133" s="42">
        <f>DATEDIF(G133,AM133,"Y")</f>
        <v>15</v>
      </c>
      <c r="I133" s="43" t="s">
        <v>64</v>
      </c>
      <c r="J133" s="43">
        <v>36</v>
      </c>
      <c r="K133" s="87" t="s">
        <v>57</v>
      </c>
      <c r="L133" s="44" t="s">
        <v>81</v>
      </c>
      <c r="M133" s="90">
        <v>181445</v>
      </c>
      <c r="N133" s="44" t="s">
        <v>82</v>
      </c>
      <c r="O133" s="44">
        <v>219572</v>
      </c>
      <c r="P133" s="44" t="s">
        <v>47</v>
      </c>
      <c r="Q133" s="42" t="s">
        <v>68</v>
      </c>
      <c r="R133" s="40" t="s">
        <v>352</v>
      </c>
      <c r="S133" s="40" t="s">
        <v>209</v>
      </c>
      <c r="T133" s="46" t="s">
        <v>190</v>
      </c>
      <c r="U133" s="54" t="s">
        <v>459</v>
      </c>
      <c r="V133" s="51" t="s">
        <v>454</v>
      </c>
      <c r="W133" s="51">
        <v>1678485</v>
      </c>
      <c r="X133" s="54" t="s">
        <v>57</v>
      </c>
      <c r="Y133" s="54"/>
      <c r="Z133" s="54" t="s">
        <v>69</v>
      </c>
      <c r="AA133" s="54">
        <v>1</v>
      </c>
      <c r="AB133" s="54"/>
      <c r="AC133" s="42" t="str">
        <f>K133</f>
        <v>2 юн</v>
      </c>
      <c r="AD133" s="55">
        <v>45261</v>
      </c>
      <c r="AE133" s="42" t="str">
        <f t="shared" si="12"/>
        <v>2 юн</v>
      </c>
      <c r="AF133" s="47">
        <f t="shared" si="13"/>
        <v>45261</v>
      </c>
      <c r="AG133" s="47">
        <f t="shared" ref="AG133:AG192" si="14">DATE(YEAR(AD133),MONTH(AD133),DAY(AD133)+731)</f>
        <v>45992</v>
      </c>
      <c r="AH133" s="42">
        <v>14327</v>
      </c>
      <c r="AI133" s="42">
        <v>550528</v>
      </c>
      <c r="AJ133" s="40" t="s">
        <v>58</v>
      </c>
      <c r="AK133" s="40" t="s">
        <v>351</v>
      </c>
      <c r="AL133" s="44" t="s">
        <v>59</v>
      </c>
      <c r="AM133" s="47">
        <v>45619</v>
      </c>
      <c r="AN133" s="47">
        <v>45619</v>
      </c>
    </row>
    <row r="134" spans="1:40" ht="24.95" customHeight="1" x14ac:dyDescent="0.25">
      <c r="A134" s="11"/>
      <c r="B134" s="8">
        <v>1073098</v>
      </c>
      <c r="C134" s="10" t="s">
        <v>105</v>
      </c>
      <c r="D134" s="63" t="s">
        <v>281</v>
      </c>
      <c r="E134" s="54" t="s">
        <v>135</v>
      </c>
      <c r="F134" s="55" t="s">
        <v>138</v>
      </c>
      <c r="G134" s="47">
        <v>40022</v>
      </c>
      <c r="H134" s="42">
        <f>DATEDIF(G134,AM134,"Y")</f>
        <v>15</v>
      </c>
      <c r="I134" s="43" t="s">
        <v>64</v>
      </c>
      <c r="J134" s="43">
        <v>36</v>
      </c>
      <c r="K134" s="87" t="s">
        <v>57</v>
      </c>
      <c r="L134" s="44" t="s">
        <v>81</v>
      </c>
      <c r="M134" s="90">
        <v>181445</v>
      </c>
      <c r="N134" s="44" t="s">
        <v>82</v>
      </c>
      <c r="O134" s="44">
        <v>219572</v>
      </c>
      <c r="P134" s="44" t="s">
        <v>47</v>
      </c>
      <c r="Q134" s="42" t="s">
        <v>199</v>
      </c>
      <c r="R134" s="40" t="s">
        <v>352</v>
      </c>
      <c r="S134" s="40" t="s">
        <v>209</v>
      </c>
      <c r="T134" s="46" t="s">
        <v>190</v>
      </c>
      <c r="U134" s="54" t="s">
        <v>459</v>
      </c>
      <c r="V134" s="51" t="s">
        <v>455</v>
      </c>
      <c r="W134" s="10">
        <v>2272577</v>
      </c>
      <c r="X134" s="54" t="s">
        <v>56</v>
      </c>
      <c r="Y134" s="54"/>
      <c r="Z134" s="54" t="s">
        <v>69</v>
      </c>
      <c r="AA134" s="54">
        <v>1</v>
      </c>
      <c r="AB134" s="54"/>
      <c r="AC134" s="42" t="str">
        <f>K134</f>
        <v>2 юн</v>
      </c>
      <c r="AD134" s="55">
        <v>45261</v>
      </c>
      <c r="AE134" s="42" t="str">
        <f t="shared" si="12"/>
        <v>2 юн</v>
      </c>
      <c r="AF134" s="47">
        <f t="shared" si="13"/>
        <v>45261</v>
      </c>
      <c r="AG134" s="47">
        <f t="shared" si="14"/>
        <v>45992</v>
      </c>
      <c r="AH134" s="42">
        <v>14327</v>
      </c>
      <c r="AI134" s="42">
        <v>550528</v>
      </c>
      <c r="AJ134" s="40" t="s">
        <v>58</v>
      </c>
      <c r="AK134" s="40" t="s">
        <v>351</v>
      </c>
      <c r="AL134" s="44" t="s">
        <v>59</v>
      </c>
      <c r="AM134" s="47">
        <v>45619</v>
      </c>
      <c r="AN134" s="47">
        <v>45619</v>
      </c>
    </row>
    <row r="135" spans="1:40" ht="24.95" customHeight="1" x14ac:dyDescent="0.25">
      <c r="A135" s="11"/>
      <c r="B135" s="10">
        <v>2272577</v>
      </c>
      <c r="C135" s="10" t="s">
        <v>105</v>
      </c>
      <c r="D135" s="54" t="s">
        <v>456</v>
      </c>
      <c r="E135" s="54" t="s">
        <v>273</v>
      </c>
      <c r="F135" s="54" t="s">
        <v>118</v>
      </c>
      <c r="G135" s="55">
        <v>40224</v>
      </c>
      <c r="H135" s="42">
        <f>DATEDIF(G135,AM135,"Y")</f>
        <v>14</v>
      </c>
      <c r="I135" s="43" t="s">
        <v>64</v>
      </c>
      <c r="J135" s="43">
        <v>36</v>
      </c>
      <c r="K135" s="83" t="s">
        <v>56</v>
      </c>
      <c r="L135" s="44" t="s">
        <v>81</v>
      </c>
      <c r="M135" s="90">
        <v>181445</v>
      </c>
      <c r="N135" s="44" t="s">
        <v>82</v>
      </c>
      <c r="O135" s="44">
        <v>219572</v>
      </c>
      <c r="P135" s="44" t="s">
        <v>47</v>
      </c>
      <c r="Q135" s="51" t="s">
        <v>68</v>
      </c>
      <c r="R135" s="40" t="s">
        <v>352</v>
      </c>
      <c r="S135" s="40" t="s">
        <v>209</v>
      </c>
      <c r="T135" s="46" t="s">
        <v>190</v>
      </c>
      <c r="U135" s="54" t="s">
        <v>459</v>
      </c>
      <c r="V135" s="65" t="s">
        <v>264</v>
      </c>
      <c r="W135" s="63">
        <v>963089</v>
      </c>
      <c r="X135" s="57" t="s">
        <v>57</v>
      </c>
      <c r="Y135" s="54"/>
      <c r="Z135" s="54" t="s">
        <v>69</v>
      </c>
      <c r="AA135" s="54">
        <v>2</v>
      </c>
      <c r="AB135" s="54"/>
      <c r="AC135" s="42" t="str">
        <f>K135</f>
        <v>б/р</v>
      </c>
      <c r="AD135" s="54"/>
      <c r="AE135" s="42" t="str">
        <f t="shared" si="12"/>
        <v>б/р</v>
      </c>
      <c r="AF135" s="47"/>
      <c r="AG135" s="47"/>
      <c r="AH135" s="42">
        <v>14327</v>
      </c>
      <c r="AI135" s="42">
        <v>550528</v>
      </c>
      <c r="AJ135" s="40" t="s">
        <v>58</v>
      </c>
      <c r="AK135" s="40" t="s">
        <v>351</v>
      </c>
      <c r="AL135" s="44" t="s">
        <v>59</v>
      </c>
      <c r="AM135" s="47">
        <v>45619</v>
      </c>
      <c r="AN135" s="47">
        <v>45619</v>
      </c>
    </row>
    <row r="136" spans="1:40" ht="24.95" customHeight="1" x14ac:dyDescent="0.25">
      <c r="A136" s="11"/>
      <c r="B136" s="10">
        <v>2272577</v>
      </c>
      <c r="C136" s="10" t="s">
        <v>105</v>
      </c>
      <c r="D136" s="54" t="s">
        <v>456</v>
      </c>
      <c r="E136" s="54" t="s">
        <v>273</v>
      </c>
      <c r="F136" s="54" t="s">
        <v>118</v>
      </c>
      <c r="G136" s="55">
        <v>40224</v>
      </c>
      <c r="H136" s="42">
        <f>DATEDIF(G136,AM136,"Y")</f>
        <v>14</v>
      </c>
      <c r="I136" s="43" t="s">
        <v>64</v>
      </c>
      <c r="J136" s="43">
        <v>36</v>
      </c>
      <c r="K136" s="83" t="s">
        <v>56</v>
      </c>
      <c r="L136" s="44" t="s">
        <v>81</v>
      </c>
      <c r="M136" s="90">
        <v>181445</v>
      </c>
      <c r="N136" s="44" t="s">
        <v>82</v>
      </c>
      <c r="O136" s="44">
        <v>219572</v>
      </c>
      <c r="P136" s="44" t="s">
        <v>47</v>
      </c>
      <c r="Q136" s="51" t="s">
        <v>199</v>
      </c>
      <c r="R136" s="40" t="s">
        <v>352</v>
      </c>
      <c r="S136" s="40" t="s">
        <v>209</v>
      </c>
      <c r="T136" s="46" t="s">
        <v>190</v>
      </c>
      <c r="U136" s="54" t="s">
        <v>459</v>
      </c>
      <c r="V136" s="63" t="s">
        <v>277</v>
      </c>
      <c r="W136" s="57">
        <v>1073098</v>
      </c>
      <c r="X136" s="57" t="s">
        <v>57</v>
      </c>
      <c r="Y136" s="54"/>
      <c r="Z136" s="54" t="s">
        <v>71</v>
      </c>
      <c r="AA136" s="54">
        <v>2</v>
      </c>
      <c r="AB136" s="54"/>
      <c r="AC136" s="42" t="str">
        <f>K136</f>
        <v>б/р</v>
      </c>
      <c r="AE136" s="42" t="str">
        <f t="shared" si="12"/>
        <v>б/р</v>
      </c>
      <c r="AF136" s="47"/>
      <c r="AG136" s="47"/>
      <c r="AH136" s="42">
        <v>14327</v>
      </c>
      <c r="AI136" s="42">
        <v>550528</v>
      </c>
      <c r="AJ136" s="40" t="s">
        <v>58</v>
      </c>
      <c r="AK136" s="40" t="s">
        <v>351</v>
      </c>
      <c r="AL136" s="44" t="s">
        <v>59</v>
      </c>
      <c r="AM136" s="47">
        <v>45619</v>
      </c>
      <c r="AN136" s="47">
        <v>45619</v>
      </c>
    </row>
    <row r="137" spans="1:40" ht="24.95" customHeight="1" x14ac:dyDescent="0.25">
      <c r="A137" s="11"/>
      <c r="B137" s="10">
        <v>1678485</v>
      </c>
      <c r="C137" s="10" t="s">
        <v>105</v>
      </c>
      <c r="D137" s="51" t="s">
        <v>457</v>
      </c>
      <c r="E137" s="54" t="s">
        <v>269</v>
      </c>
      <c r="F137" s="54" t="s">
        <v>118</v>
      </c>
      <c r="G137" s="55">
        <v>40030</v>
      </c>
      <c r="H137" s="42">
        <f>DATEDIF(G137,AM137,"Y")</f>
        <v>15</v>
      </c>
      <c r="I137" s="43" t="s">
        <v>64</v>
      </c>
      <c r="J137" s="43">
        <v>36</v>
      </c>
      <c r="K137" s="83" t="s">
        <v>57</v>
      </c>
      <c r="L137" s="44" t="s">
        <v>356</v>
      </c>
      <c r="M137" s="90">
        <v>180553</v>
      </c>
      <c r="N137" s="44" t="s">
        <v>82</v>
      </c>
      <c r="O137" s="44">
        <v>219572</v>
      </c>
      <c r="P137" s="44" t="s">
        <v>47</v>
      </c>
      <c r="Q137" s="51" t="s">
        <v>68</v>
      </c>
      <c r="R137" s="40" t="s">
        <v>352</v>
      </c>
      <c r="S137" s="40" t="s">
        <v>209</v>
      </c>
      <c r="T137" s="46" t="s">
        <v>190</v>
      </c>
      <c r="U137" s="54" t="s">
        <v>459</v>
      </c>
      <c r="V137" s="63" t="s">
        <v>277</v>
      </c>
      <c r="W137" s="57">
        <v>1073098</v>
      </c>
      <c r="X137" s="57" t="s">
        <v>57</v>
      </c>
      <c r="Y137" s="54"/>
      <c r="Z137" s="54" t="s">
        <v>71</v>
      </c>
      <c r="AA137" s="54">
        <v>3</v>
      </c>
      <c r="AB137" s="54"/>
      <c r="AC137" s="42" t="str">
        <f>K137</f>
        <v>2 юн</v>
      </c>
      <c r="AD137" s="55">
        <v>45446</v>
      </c>
      <c r="AE137" s="42" t="str">
        <f t="shared" si="12"/>
        <v>2 юн</v>
      </c>
      <c r="AF137" s="47">
        <f t="shared" si="13"/>
        <v>45446</v>
      </c>
      <c r="AG137" s="47">
        <f>DATE(YEAR(AD137),MONTH(AD137),DAY(AD137)+730)</f>
        <v>46176</v>
      </c>
      <c r="AH137" s="42">
        <v>14327</v>
      </c>
      <c r="AI137" s="42">
        <v>550528</v>
      </c>
      <c r="AJ137" s="40" t="s">
        <v>58</v>
      </c>
      <c r="AK137" s="40" t="s">
        <v>351</v>
      </c>
      <c r="AL137" s="44" t="s">
        <v>59</v>
      </c>
      <c r="AM137" s="47">
        <v>45619</v>
      </c>
      <c r="AN137" s="47">
        <v>45619</v>
      </c>
    </row>
    <row r="138" spans="1:40" ht="24.95" customHeight="1" x14ac:dyDescent="0.25">
      <c r="A138" s="11"/>
      <c r="B138" s="9">
        <v>2230841</v>
      </c>
      <c r="C138" s="10" t="s">
        <v>105</v>
      </c>
      <c r="D138" s="54" t="s">
        <v>452</v>
      </c>
      <c r="E138" s="54" t="s">
        <v>113</v>
      </c>
      <c r="F138" s="54" t="s">
        <v>115</v>
      </c>
      <c r="G138" s="55">
        <v>40078</v>
      </c>
      <c r="H138" s="42">
        <f>DATEDIF(G138,AM138,"Y")</f>
        <v>15</v>
      </c>
      <c r="I138" s="43" t="s">
        <v>64</v>
      </c>
      <c r="J138" s="43">
        <v>36</v>
      </c>
      <c r="K138" s="84" t="s">
        <v>56</v>
      </c>
      <c r="L138" s="44" t="s">
        <v>70</v>
      </c>
      <c r="M138" s="90">
        <v>180532</v>
      </c>
      <c r="N138" s="44" t="s">
        <v>82</v>
      </c>
      <c r="O138" s="44">
        <v>219572</v>
      </c>
      <c r="P138" s="44" t="s">
        <v>47</v>
      </c>
      <c r="Q138" s="51" t="s">
        <v>68</v>
      </c>
      <c r="R138" s="40" t="s">
        <v>352</v>
      </c>
      <c r="S138" s="40" t="s">
        <v>209</v>
      </c>
      <c r="T138" s="46" t="s">
        <v>190</v>
      </c>
      <c r="U138" s="54" t="s">
        <v>459</v>
      </c>
      <c r="V138" s="65" t="s">
        <v>261</v>
      </c>
      <c r="W138" s="63">
        <v>778919</v>
      </c>
      <c r="X138" s="57" t="s">
        <v>45</v>
      </c>
      <c r="Y138" s="54"/>
      <c r="Z138" s="54" t="s">
        <v>71</v>
      </c>
      <c r="AA138" s="54">
        <v>3</v>
      </c>
      <c r="AB138" s="54"/>
      <c r="AC138" s="42" t="str">
        <f>K138</f>
        <v>б/р</v>
      </c>
      <c r="AD138" s="55"/>
      <c r="AE138" s="42" t="str">
        <f t="shared" si="12"/>
        <v>б/р</v>
      </c>
      <c r="AF138" s="47"/>
      <c r="AG138" s="47"/>
      <c r="AH138" s="42">
        <v>14327</v>
      </c>
      <c r="AI138" s="42">
        <v>550528</v>
      </c>
      <c r="AJ138" s="40" t="s">
        <v>58</v>
      </c>
      <c r="AK138" s="40" t="s">
        <v>351</v>
      </c>
      <c r="AL138" s="44" t="s">
        <v>59</v>
      </c>
      <c r="AM138" s="47">
        <v>45619</v>
      </c>
      <c r="AN138" s="47">
        <v>45619</v>
      </c>
    </row>
    <row r="139" spans="1:40" ht="24.95" customHeight="1" x14ac:dyDescent="0.25">
      <c r="A139" s="11"/>
      <c r="B139" s="12">
        <v>1772122</v>
      </c>
      <c r="C139" s="10" t="s">
        <v>105</v>
      </c>
      <c r="D139" s="51" t="s">
        <v>458</v>
      </c>
      <c r="E139" s="54" t="s">
        <v>184</v>
      </c>
      <c r="F139" s="54" t="s">
        <v>141</v>
      </c>
      <c r="G139" s="100">
        <v>41723</v>
      </c>
      <c r="H139" s="42">
        <f>DATEDIF(G139,AM139,"Y")</f>
        <v>10</v>
      </c>
      <c r="I139" s="43" t="s">
        <v>64</v>
      </c>
      <c r="J139" s="43">
        <v>36</v>
      </c>
      <c r="K139" s="83" t="s">
        <v>56</v>
      </c>
      <c r="L139" s="40" t="s">
        <v>119</v>
      </c>
      <c r="M139" s="91">
        <v>764126</v>
      </c>
      <c r="N139" s="44" t="s">
        <v>82</v>
      </c>
      <c r="O139" s="44">
        <v>219572</v>
      </c>
      <c r="P139" s="44" t="s">
        <v>47</v>
      </c>
      <c r="Q139" s="51" t="s">
        <v>72</v>
      </c>
      <c r="R139" s="40" t="s">
        <v>352</v>
      </c>
      <c r="S139" s="40" t="s">
        <v>209</v>
      </c>
      <c r="T139" s="46" t="s">
        <v>190</v>
      </c>
      <c r="U139" s="54" t="s">
        <v>459</v>
      </c>
      <c r="V139" s="63" t="s">
        <v>277</v>
      </c>
      <c r="W139" s="57">
        <v>1073098</v>
      </c>
      <c r="X139" s="57" t="s">
        <v>57</v>
      </c>
      <c r="Y139" s="54"/>
      <c r="Z139" s="54" t="s">
        <v>71</v>
      </c>
      <c r="AA139" s="54" t="s">
        <v>99</v>
      </c>
      <c r="AB139" s="54"/>
      <c r="AC139" s="42" t="str">
        <f>K139</f>
        <v>б/р</v>
      </c>
      <c r="AD139" s="55"/>
      <c r="AE139" s="42" t="str">
        <f t="shared" si="12"/>
        <v>б/р</v>
      </c>
      <c r="AF139" s="47"/>
      <c r="AG139" s="47"/>
      <c r="AH139" s="42">
        <v>14327</v>
      </c>
      <c r="AI139" s="42">
        <v>550528</v>
      </c>
      <c r="AJ139" s="40" t="s">
        <v>58</v>
      </c>
      <c r="AK139" s="40" t="s">
        <v>351</v>
      </c>
      <c r="AL139" s="44" t="s">
        <v>59</v>
      </c>
      <c r="AM139" s="47">
        <v>45619</v>
      </c>
      <c r="AN139" s="47">
        <v>45619</v>
      </c>
    </row>
    <row r="140" spans="1:40" ht="24.95" customHeight="1" x14ac:dyDescent="0.25">
      <c r="A140" s="11"/>
      <c r="B140" s="15">
        <v>694538</v>
      </c>
      <c r="C140" s="10" t="s">
        <v>105</v>
      </c>
      <c r="D140" s="48" t="s">
        <v>278</v>
      </c>
      <c r="E140" s="54" t="s">
        <v>279</v>
      </c>
      <c r="F140" s="54" t="s">
        <v>280</v>
      </c>
      <c r="G140" s="41">
        <v>40026</v>
      </c>
      <c r="H140" s="42">
        <f>DATEDIF(G140,AM140,"Y")</f>
        <v>15</v>
      </c>
      <c r="I140" s="43" t="s">
        <v>64</v>
      </c>
      <c r="J140" s="43">
        <v>36</v>
      </c>
      <c r="K140" s="85" t="s">
        <v>56</v>
      </c>
      <c r="L140" s="44" t="s">
        <v>81</v>
      </c>
      <c r="M140" s="90">
        <v>181445</v>
      </c>
      <c r="N140" s="44" t="s">
        <v>82</v>
      </c>
      <c r="O140" s="44">
        <v>219572</v>
      </c>
      <c r="P140" s="44" t="s">
        <v>47</v>
      </c>
      <c r="Q140" s="51" t="s">
        <v>68</v>
      </c>
      <c r="R140" s="40" t="s">
        <v>352</v>
      </c>
      <c r="S140" s="40" t="s">
        <v>209</v>
      </c>
      <c r="T140" s="46" t="s">
        <v>190</v>
      </c>
      <c r="U140" s="54" t="s">
        <v>463</v>
      </c>
      <c r="V140" s="63" t="s">
        <v>275</v>
      </c>
      <c r="W140" s="57">
        <v>676978</v>
      </c>
      <c r="X140" s="57" t="s">
        <v>56</v>
      </c>
      <c r="Y140" s="54"/>
      <c r="Z140" s="54" t="s">
        <v>69</v>
      </c>
      <c r="AA140" s="54">
        <v>1</v>
      </c>
      <c r="AB140" s="54"/>
      <c r="AC140" s="42" t="str">
        <f>K140</f>
        <v>б/р</v>
      </c>
      <c r="AD140" s="41"/>
      <c r="AE140" s="42" t="str">
        <f t="shared" si="12"/>
        <v>б/р</v>
      </c>
      <c r="AF140" s="47"/>
      <c r="AG140" s="47"/>
      <c r="AH140" s="42">
        <v>14327</v>
      </c>
      <c r="AI140" s="42">
        <v>550528</v>
      </c>
      <c r="AJ140" s="40" t="s">
        <v>58</v>
      </c>
      <c r="AK140" s="40" t="s">
        <v>351</v>
      </c>
      <c r="AL140" s="44" t="s">
        <v>59</v>
      </c>
      <c r="AM140" s="47">
        <v>45619</v>
      </c>
      <c r="AN140" s="47">
        <v>45619</v>
      </c>
    </row>
    <row r="141" spans="1:40" ht="24.95" customHeight="1" x14ac:dyDescent="0.25">
      <c r="A141" s="11"/>
      <c r="B141" s="15">
        <v>694538</v>
      </c>
      <c r="C141" s="10" t="s">
        <v>105</v>
      </c>
      <c r="D141" s="48" t="s">
        <v>278</v>
      </c>
      <c r="E141" s="54" t="s">
        <v>279</v>
      </c>
      <c r="F141" s="54" t="s">
        <v>280</v>
      </c>
      <c r="G141" s="41">
        <v>40026</v>
      </c>
      <c r="H141" s="42">
        <f>DATEDIF(G141,AM141,"Y")</f>
        <v>15</v>
      </c>
      <c r="I141" s="43" t="s">
        <v>64</v>
      </c>
      <c r="J141" s="43">
        <v>36</v>
      </c>
      <c r="K141" s="85" t="s">
        <v>56</v>
      </c>
      <c r="L141" s="44" t="s">
        <v>81</v>
      </c>
      <c r="M141" s="90">
        <v>181445</v>
      </c>
      <c r="N141" s="44" t="s">
        <v>82</v>
      </c>
      <c r="O141" s="44">
        <v>219572</v>
      </c>
      <c r="P141" s="44" t="s">
        <v>47</v>
      </c>
      <c r="Q141" s="51" t="s">
        <v>199</v>
      </c>
      <c r="R141" s="40" t="s">
        <v>352</v>
      </c>
      <c r="S141" s="40" t="s">
        <v>209</v>
      </c>
      <c r="T141" s="46" t="s">
        <v>190</v>
      </c>
      <c r="U141" s="54" t="s">
        <v>463</v>
      </c>
      <c r="V141" s="54" t="s">
        <v>460</v>
      </c>
      <c r="W141" s="54">
        <v>958941</v>
      </c>
      <c r="X141" s="54">
        <v>2</v>
      </c>
      <c r="Y141" s="54"/>
      <c r="Z141" s="54" t="s">
        <v>69</v>
      </c>
      <c r="AA141" s="54">
        <v>1</v>
      </c>
      <c r="AB141" s="54"/>
      <c r="AC141" s="42" t="str">
        <f>K141</f>
        <v>б/р</v>
      </c>
      <c r="AD141" s="55"/>
      <c r="AE141" s="42" t="str">
        <f t="shared" si="12"/>
        <v>б/р</v>
      </c>
      <c r="AF141" s="47"/>
      <c r="AG141" s="47"/>
      <c r="AH141" s="42">
        <v>14327</v>
      </c>
      <c r="AI141" s="42">
        <v>550528</v>
      </c>
      <c r="AJ141" s="40" t="s">
        <v>58</v>
      </c>
      <c r="AK141" s="40" t="s">
        <v>351</v>
      </c>
      <c r="AL141" s="44" t="s">
        <v>59</v>
      </c>
      <c r="AM141" s="47">
        <v>45619</v>
      </c>
      <c r="AN141" s="47">
        <v>45619</v>
      </c>
    </row>
    <row r="142" spans="1:40" ht="24.95" customHeight="1" x14ac:dyDescent="0.25">
      <c r="A142" s="11"/>
      <c r="B142" s="54">
        <v>958941</v>
      </c>
      <c r="C142" s="10" t="s">
        <v>105</v>
      </c>
      <c r="D142" s="54" t="s">
        <v>462</v>
      </c>
      <c r="E142" s="54" t="s">
        <v>143</v>
      </c>
      <c r="F142" s="54" t="s">
        <v>171</v>
      </c>
      <c r="G142" s="52">
        <v>39864</v>
      </c>
      <c r="H142" s="42">
        <f>DATEDIF(G142,AM142,"Y")</f>
        <v>15</v>
      </c>
      <c r="I142" s="43" t="s">
        <v>64</v>
      </c>
      <c r="J142" s="43">
        <v>36</v>
      </c>
      <c r="K142" s="83">
        <v>2</v>
      </c>
      <c r="L142" s="44" t="s">
        <v>81</v>
      </c>
      <c r="M142" s="90">
        <v>181445</v>
      </c>
      <c r="N142" s="44" t="s">
        <v>82</v>
      </c>
      <c r="O142" s="44">
        <v>219572</v>
      </c>
      <c r="P142" s="44" t="s">
        <v>47</v>
      </c>
      <c r="Q142" s="51" t="s">
        <v>72</v>
      </c>
      <c r="R142" s="40" t="s">
        <v>352</v>
      </c>
      <c r="S142" s="40" t="s">
        <v>209</v>
      </c>
      <c r="T142" s="46" t="s">
        <v>190</v>
      </c>
      <c r="U142" s="54" t="s">
        <v>463</v>
      </c>
      <c r="V142" s="54" t="s">
        <v>461</v>
      </c>
      <c r="W142" s="54"/>
      <c r="X142" s="54" t="s">
        <v>56</v>
      </c>
      <c r="Y142" s="54"/>
      <c r="Z142" s="54" t="s">
        <v>69</v>
      </c>
      <c r="AA142" s="54">
        <v>2</v>
      </c>
      <c r="AB142" s="54"/>
      <c r="AC142" s="42">
        <f>K142</f>
        <v>2</v>
      </c>
      <c r="AD142" s="55">
        <v>45430</v>
      </c>
      <c r="AE142" s="42">
        <f t="shared" si="12"/>
        <v>2</v>
      </c>
      <c r="AF142" s="47">
        <f t="shared" si="13"/>
        <v>45430</v>
      </c>
      <c r="AG142" s="47">
        <f>DATE(YEAR(AD142),MONTH(AD142),DAY(AD142)+730)</f>
        <v>46160</v>
      </c>
      <c r="AH142" s="42">
        <v>14327</v>
      </c>
      <c r="AI142" s="42">
        <v>550528</v>
      </c>
      <c r="AJ142" s="40" t="s">
        <v>58</v>
      </c>
      <c r="AK142" s="40" t="s">
        <v>351</v>
      </c>
      <c r="AL142" s="44" t="s">
        <v>59</v>
      </c>
      <c r="AM142" s="47">
        <v>45619</v>
      </c>
      <c r="AN142" s="47">
        <v>45619</v>
      </c>
    </row>
    <row r="143" spans="1:40" ht="24.95" customHeight="1" x14ac:dyDescent="0.25">
      <c r="A143" s="11"/>
      <c r="B143" s="54">
        <v>958941</v>
      </c>
      <c r="C143" s="10" t="s">
        <v>105</v>
      </c>
      <c r="D143" s="54" t="s">
        <v>462</v>
      </c>
      <c r="E143" s="54" t="s">
        <v>143</v>
      </c>
      <c r="F143" s="54" t="s">
        <v>171</v>
      </c>
      <c r="G143" s="52">
        <v>39864</v>
      </c>
      <c r="H143" s="42">
        <f>DATEDIF(G143,AM143,"Y")</f>
        <v>15</v>
      </c>
      <c r="I143" s="43" t="s">
        <v>64</v>
      </c>
      <c r="J143" s="43">
        <v>36</v>
      </c>
      <c r="K143" s="83">
        <v>2</v>
      </c>
      <c r="L143" s="44" t="s">
        <v>81</v>
      </c>
      <c r="M143" s="90">
        <v>181445</v>
      </c>
      <c r="N143" s="44" t="s">
        <v>82</v>
      </c>
      <c r="O143" s="44">
        <v>219572</v>
      </c>
      <c r="P143" s="44" t="s">
        <v>47</v>
      </c>
      <c r="Q143" s="51" t="s">
        <v>68</v>
      </c>
      <c r="R143" s="40" t="s">
        <v>352</v>
      </c>
      <c r="S143" s="40" t="s">
        <v>209</v>
      </c>
      <c r="T143" s="46" t="s">
        <v>190</v>
      </c>
      <c r="U143" s="54" t="s">
        <v>463</v>
      </c>
      <c r="V143" s="63" t="s">
        <v>265</v>
      </c>
      <c r="W143" s="57">
        <v>707429</v>
      </c>
      <c r="X143" s="57" t="s">
        <v>57</v>
      </c>
      <c r="Y143" s="54"/>
      <c r="Z143" s="54" t="s">
        <v>69</v>
      </c>
      <c r="AA143" s="54">
        <v>2</v>
      </c>
      <c r="AB143" s="54"/>
      <c r="AC143" s="42">
        <f>K143</f>
        <v>2</v>
      </c>
      <c r="AD143" s="55">
        <v>45430</v>
      </c>
      <c r="AE143" s="42">
        <f t="shared" si="12"/>
        <v>2</v>
      </c>
      <c r="AF143" s="47">
        <f t="shared" si="13"/>
        <v>45430</v>
      </c>
      <c r="AG143" s="47">
        <f t="shared" ref="AG143:AG145" si="15">DATE(YEAR(AD143),MONTH(AD143),DAY(AD143)+730)</f>
        <v>46160</v>
      </c>
      <c r="AH143" s="42">
        <v>14327</v>
      </c>
      <c r="AI143" s="42">
        <v>550528</v>
      </c>
      <c r="AJ143" s="40" t="s">
        <v>58</v>
      </c>
      <c r="AK143" s="40" t="s">
        <v>351</v>
      </c>
      <c r="AL143" s="44" t="s">
        <v>59</v>
      </c>
      <c r="AM143" s="47">
        <v>45619</v>
      </c>
      <c r="AN143" s="47">
        <v>45619</v>
      </c>
    </row>
    <row r="144" spans="1:40" ht="24.95" customHeight="1" x14ac:dyDescent="0.25">
      <c r="A144" s="11"/>
      <c r="B144" s="54">
        <v>958941</v>
      </c>
      <c r="C144" s="10" t="s">
        <v>105</v>
      </c>
      <c r="D144" s="54" t="s">
        <v>462</v>
      </c>
      <c r="E144" s="54" t="s">
        <v>143</v>
      </c>
      <c r="F144" s="54" t="s">
        <v>171</v>
      </c>
      <c r="G144" s="52">
        <v>39864</v>
      </c>
      <c r="H144" s="42">
        <f>DATEDIF(G144,AM144,"Y")</f>
        <v>15</v>
      </c>
      <c r="I144" s="43" t="s">
        <v>64</v>
      </c>
      <c r="J144" s="43">
        <v>36</v>
      </c>
      <c r="K144" s="83">
        <v>2</v>
      </c>
      <c r="L144" s="44" t="s">
        <v>81</v>
      </c>
      <c r="M144" s="90">
        <v>181445</v>
      </c>
      <c r="N144" s="44" t="s">
        <v>82</v>
      </c>
      <c r="O144" s="44">
        <v>219572</v>
      </c>
      <c r="P144" s="44" t="s">
        <v>47</v>
      </c>
      <c r="Q144" s="51" t="s">
        <v>199</v>
      </c>
      <c r="R144" s="40" t="s">
        <v>352</v>
      </c>
      <c r="S144" s="40" t="s">
        <v>209</v>
      </c>
      <c r="T144" s="46" t="s">
        <v>190</v>
      </c>
      <c r="U144" s="54" t="s">
        <v>463</v>
      </c>
      <c r="V144" s="51" t="s">
        <v>276</v>
      </c>
      <c r="W144" s="15">
        <v>694538</v>
      </c>
      <c r="X144" s="54" t="s">
        <v>56</v>
      </c>
      <c r="Y144" s="54"/>
      <c r="Z144" s="54" t="s">
        <v>71</v>
      </c>
      <c r="AA144" s="54">
        <v>2</v>
      </c>
      <c r="AB144" s="54"/>
      <c r="AC144" s="42">
        <f>K144</f>
        <v>2</v>
      </c>
      <c r="AD144" s="55">
        <v>45430</v>
      </c>
      <c r="AE144" s="42">
        <f t="shared" si="12"/>
        <v>2</v>
      </c>
      <c r="AF144" s="47">
        <f t="shared" si="13"/>
        <v>45430</v>
      </c>
      <c r="AG144" s="47">
        <f t="shared" si="15"/>
        <v>46160</v>
      </c>
      <c r="AH144" s="42">
        <v>14327</v>
      </c>
      <c r="AI144" s="42">
        <v>550528</v>
      </c>
      <c r="AJ144" s="40" t="s">
        <v>58</v>
      </c>
      <c r="AK144" s="40" t="s">
        <v>351</v>
      </c>
      <c r="AL144" s="44" t="s">
        <v>59</v>
      </c>
      <c r="AM144" s="47">
        <v>45619</v>
      </c>
      <c r="AN144" s="47">
        <v>45619</v>
      </c>
    </row>
    <row r="145" spans="1:40" ht="24.95" customHeight="1" x14ac:dyDescent="0.25">
      <c r="A145" s="11"/>
      <c r="B145" s="14">
        <v>707429</v>
      </c>
      <c r="C145" s="10" t="s">
        <v>105</v>
      </c>
      <c r="D145" s="54" t="s">
        <v>272</v>
      </c>
      <c r="E145" s="54" t="s">
        <v>273</v>
      </c>
      <c r="F145" s="55" t="s">
        <v>274</v>
      </c>
      <c r="G145" s="47">
        <v>40212</v>
      </c>
      <c r="H145" s="42">
        <f>DATEDIF(G145,AM145,"Y")</f>
        <v>14</v>
      </c>
      <c r="I145" s="43" t="s">
        <v>64</v>
      </c>
      <c r="J145" s="43">
        <v>36</v>
      </c>
      <c r="K145" s="88">
        <v>2</v>
      </c>
      <c r="L145" s="44" t="s">
        <v>81</v>
      </c>
      <c r="M145" s="90">
        <v>181445</v>
      </c>
      <c r="N145" s="44" t="s">
        <v>82</v>
      </c>
      <c r="O145" s="44">
        <v>219572</v>
      </c>
      <c r="P145" s="44" t="s">
        <v>47</v>
      </c>
      <c r="Q145" s="51" t="s">
        <v>68</v>
      </c>
      <c r="R145" s="40" t="s">
        <v>352</v>
      </c>
      <c r="S145" s="40" t="s">
        <v>209</v>
      </c>
      <c r="T145" s="46" t="s">
        <v>190</v>
      </c>
      <c r="U145" s="54" t="s">
        <v>463</v>
      </c>
      <c r="V145" s="54" t="s">
        <v>460</v>
      </c>
      <c r="W145" s="54">
        <v>958941</v>
      </c>
      <c r="X145" s="54">
        <v>2</v>
      </c>
      <c r="Y145" s="54"/>
      <c r="Z145" s="54" t="s">
        <v>71</v>
      </c>
      <c r="AA145" s="54">
        <v>3</v>
      </c>
      <c r="AB145" s="54"/>
      <c r="AC145" s="42">
        <f>K145</f>
        <v>2</v>
      </c>
      <c r="AD145" s="41">
        <v>45483</v>
      </c>
      <c r="AE145" s="42">
        <f t="shared" si="12"/>
        <v>2</v>
      </c>
      <c r="AF145" s="47">
        <f t="shared" si="13"/>
        <v>45483</v>
      </c>
      <c r="AG145" s="47">
        <f t="shared" si="15"/>
        <v>46213</v>
      </c>
      <c r="AH145" s="42">
        <v>14327</v>
      </c>
      <c r="AI145" s="42">
        <v>550528</v>
      </c>
      <c r="AJ145" s="40" t="s">
        <v>58</v>
      </c>
      <c r="AK145" s="40" t="s">
        <v>351</v>
      </c>
      <c r="AL145" s="44" t="s">
        <v>59</v>
      </c>
      <c r="AM145" s="47">
        <v>45619</v>
      </c>
      <c r="AN145" s="47">
        <v>45619</v>
      </c>
    </row>
    <row r="146" spans="1:40" ht="24.95" customHeight="1" x14ac:dyDescent="0.25">
      <c r="A146" s="11"/>
      <c r="B146" s="7">
        <v>676978</v>
      </c>
      <c r="C146" s="10" t="s">
        <v>105</v>
      </c>
      <c r="D146" s="54" t="s">
        <v>282</v>
      </c>
      <c r="E146" s="54" t="s">
        <v>283</v>
      </c>
      <c r="F146" s="54" t="s">
        <v>284</v>
      </c>
      <c r="G146" s="55">
        <v>39898</v>
      </c>
      <c r="H146" s="42">
        <f>DATEDIF(G146,AM146,"Y")</f>
        <v>15</v>
      </c>
      <c r="I146" s="43" t="s">
        <v>64</v>
      </c>
      <c r="J146" s="43">
        <v>36</v>
      </c>
      <c r="K146" s="86" t="s">
        <v>56</v>
      </c>
      <c r="L146" s="51" t="s">
        <v>198</v>
      </c>
      <c r="M146" s="91">
        <v>430542</v>
      </c>
      <c r="N146" s="51" t="s">
        <v>82</v>
      </c>
      <c r="O146" s="54">
        <v>219572</v>
      </c>
      <c r="P146" s="44" t="s">
        <v>47</v>
      </c>
      <c r="Q146" s="51" t="s">
        <v>68</v>
      </c>
      <c r="R146" s="40" t="s">
        <v>352</v>
      </c>
      <c r="S146" s="40" t="s">
        <v>209</v>
      </c>
      <c r="T146" s="46" t="s">
        <v>190</v>
      </c>
      <c r="U146" s="54" t="s">
        <v>463</v>
      </c>
      <c r="V146" s="51" t="s">
        <v>276</v>
      </c>
      <c r="W146" s="15">
        <v>694538</v>
      </c>
      <c r="X146" s="54" t="s">
        <v>56</v>
      </c>
      <c r="Y146" s="54"/>
      <c r="Z146" s="54" t="s">
        <v>71</v>
      </c>
      <c r="AA146" s="54">
        <v>3</v>
      </c>
      <c r="AB146" s="54"/>
      <c r="AC146" s="42" t="str">
        <f>K146</f>
        <v>б/р</v>
      </c>
      <c r="AD146" s="41"/>
      <c r="AE146" s="42" t="str">
        <f t="shared" si="12"/>
        <v>б/р</v>
      </c>
      <c r="AF146" s="47"/>
      <c r="AG146" s="47"/>
      <c r="AH146" s="42">
        <v>14327</v>
      </c>
      <c r="AI146" s="42">
        <v>550528</v>
      </c>
      <c r="AJ146" s="40" t="s">
        <v>58</v>
      </c>
      <c r="AK146" s="40" t="s">
        <v>351</v>
      </c>
      <c r="AL146" s="44" t="s">
        <v>59</v>
      </c>
      <c r="AM146" s="47">
        <v>45619</v>
      </c>
      <c r="AN146" s="47">
        <v>45619</v>
      </c>
    </row>
    <row r="147" spans="1:40" ht="24.95" customHeight="1" x14ac:dyDescent="0.25">
      <c r="A147" s="11"/>
      <c r="B147" s="7">
        <v>676978</v>
      </c>
      <c r="C147" s="10" t="s">
        <v>105</v>
      </c>
      <c r="D147" s="54" t="s">
        <v>282</v>
      </c>
      <c r="E147" s="54" t="s">
        <v>283</v>
      </c>
      <c r="F147" s="54" t="s">
        <v>284</v>
      </c>
      <c r="G147" s="55">
        <v>39898</v>
      </c>
      <c r="H147" s="42">
        <f>DATEDIF(G147,AM147,"Y")</f>
        <v>15</v>
      </c>
      <c r="I147" s="43" t="s">
        <v>64</v>
      </c>
      <c r="J147" s="43">
        <v>36</v>
      </c>
      <c r="K147" s="86" t="s">
        <v>56</v>
      </c>
      <c r="L147" s="51" t="s">
        <v>198</v>
      </c>
      <c r="M147" s="91">
        <v>430542</v>
      </c>
      <c r="N147" s="51" t="s">
        <v>82</v>
      </c>
      <c r="O147" s="54">
        <v>219572</v>
      </c>
      <c r="P147" s="44" t="s">
        <v>47</v>
      </c>
      <c r="Q147" s="51" t="s">
        <v>72</v>
      </c>
      <c r="R147" s="40" t="s">
        <v>352</v>
      </c>
      <c r="S147" s="40" t="s">
        <v>209</v>
      </c>
      <c r="T147" s="46" t="s">
        <v>190</v>
      </c>
      <c r="U147" s="54" t="s">
        <v>463</v>
      </c>
      <c r="V147" s="51" t="s">
        <v>267</v>
      </c>
      <c r="W147" s="54">
        <v>1064103</v>
      </c>
      <c r="X147" s="54" t="s">
        <v>57</v>
      </c>
      <c r="Y147" s="54"/>
      <c r="Z147" s="54" t="s">
        <v>69</v>
      </c>
      <c r="AA147" s="54">
        <v>3</v>
      </c>
      <c r="AB147" s="54"/>
      <c r="AC147" s="42" t="str">
        <f>K147</f>
        <v>б/р</v>
      </c>
      <c r="AD147" s="55"/>
      <c r="AE147" s="42" t="str">
        <f t="shared" si="12"/>
        <v>б/р</v>
      </c>
      <c r="AF147" s="47"/>
      <c r="AG147" s="47"/>
      <c r="AH147" s="42">
        <v>14327</v>
      </c>
      <c r="AI147" s="42">
        <v>550528</v>
      </c>
      <c r="AJ147" s="40" t="s">
        <v>58</v>
      </c>
      <c r="AK147" s="40" t="s">
        <v>351</v>
      </c>
      <c r="AL147" s="44" t="s">
        <v>59</v>
      </c>
      <c r="AM147" s="47">
        <v>45619</v>
      </c>
      <c r="AN147" s="47">
        <v>45619</v>
      </c>
    </row>
    <row r="148" spans="1:40" ht="24.95" customHeight="1" x14ac:dyDescent="0.25">
      <c r="A148" s="11"/>
      <c r="B148" s="8">
        <v>1064103</v>
      </c>
      <c r="C148" s="14" t="s">
        <v>105</v>
      </c>
      <c r="D148" s="63" t="s">
        <v>270</v>
      </c>
      <c r="E148" s="57" t="s">
        <v>221</v>
      </c>
      <c r="F148" s="57" t="s">
        <v>174</v>
      </c>
      <c r="G148" s="58">
        <v>40573</v>
      </c>
      <c r="H148" s="42">
        <f>DATEDIF(G148,AM148,"Y")</f>
        <v>13</v>
      </c>
      <c r="I148" s="43" t="s">
        <v>64</v>
      </c>
      <c r="J148" s="43">
        <v>36</v>
      </c>
      <c r="K148" s="87" t="s">
        <v>57</v>
      </c>
      <c r="L148" s="44" t="s">
        <v>130</v>
      </c>
      <c r="M148" s="90">
        <v>675988</v>
      </c>
      <c r="N148" s="51" t="s">
        <v>82</v>
      </c>
      <c r="O148" s="54">
        <v>219572</v>
      </c>
      <c r="P148" s="44" t="s">
        <v>47</v>
      </c>
      <c r="Q148" s="51" t="s">
        <v>72</v>
      </c>
      <c r="R148" s="40" t="s">
        <v>352</v>
      </c>
      <c r="S148" s="40" t="s">
        <v>209</v>
      </c>
      <c r="T148" s="46" t="s">
        <v>190</v>
      </c>
      <c r="U148" s="54" t="s">
        <v>463</v>
      </c>
      <c r="V148" s="63" t="s">
        <v>275</v>
      </c>
      <c r="W148" s="57">
        <v>676978</v>
      </c>
      <c r="X148" s="57" t="s">
        <v>56</v>
      </c>
      <c r="Y148" s="54"/>
      <c r="Z148" s="54" t="s">
        <v>71</v>
      </c>
      <c r="AA148" s="54" t="s">
        <v>99</v>
      </c>
      <c r="AB148" s="54"/>
      <c r="AC148" s="42" t="str">
        <f>K148</f>
        <v>2 юн</v>
      </c>
      <c r="AD148" s="55">
        <v>45414</v>
      </c>
      <c r="AE148" s="42" t="str">
        <f t="shared" si="12"/>
        <v>2 юн</v>
      </c>
      <c r="AF148" s="47">
        <f t="shared" si="13"/>
        <v>45414</v>
      </c>
      <c r="AG148" s="47">
        <f>DATE(YEAR(AD148),MONTH(AD148),DAY(AD148)+730)</f>
        <v>46144</v>
      </c>
      <c r="AH148" s="42">
        <v>14327</v>
      </c>
      <c r="AI148" s="42">
        <v>550528</v>
      </c>
      <c r="AJ148" s="40" t="s">
        <v>58</v>
      </c>
      <c r="AK148" s="40" t="s">
        <v>351</v>
      </c>
      <c r="AL148" s="44" t="s">
        <v>59</v>
      </c>
      <c r="AM148" s="47">
        <v>45619</v>
      </c>
      <c r="AN148" s="47">
        <v>45619</v>
      </c>
    </row>
    <row r="149" spans="1:40" ht="24.95" customHeight="1" x14ac:dyDescent="0.25">
      <c r="A149" s="11"/>
      <c r="B149" s="7"/>
      <c r="C149" s="7" t="s">
        <v>43</v>
      </c>
      <c r="D149" s="63" t="s">
        <v>310</v>
      </c>
      <c r="E149" s="54" t="s">
        <v>206</v>
      </c>
      <c r="F149" s="55" t="s">
        <v>311</v>
      </c>
      <c r="G149" s="47">
        <v>39541</v>
      </c>
      <c r="H149" s="42">
        <f>DATEDIF(G149,AM149,"Y")</f>
        <v>16</v>
      </c>
      <c r="I149" s="43" t="s">
        <v>64</v>
      </c>
      <c r="J149" s="43">
        <v>36</v>
      </c>
      <c r="K149" s="88" t="s">
        <v>56</v>
      </c>
      <c r="L149" s="44" t="s">
        <v>81</v>
      </c>
      <c r="M149" s="90">
        <v>181445</v>
      </c>
      <c r="N149" s="44" t="s">
        <v>82</v>
      </c>
      <c r="O149" s="44">
        <v>219572</v>
      </c>
      <c r="P149" s="44" t="s">
        <v>47</v>
      </c>
      <c r="Q149" s="51" t="s">
        <v>68</v>
      </c>
      <c r="R149" s="40" t="s">
        <v>352</v>
      </c>
      <c r="S149" s="40" t="s">
        <v>286</v>
      </c>
      <c r="T149" s="46" t="s">
        <v>287</v>
      </c>
      <c r="U149" s="54" t="s">
        <v>467</v>
      </c>
      <c r="V149" s="67" t="s">
        <v>304</v>
      </c>
      <c r="W149" s="66">
        <v>199569</v>
      </c>
      <c r="X149" s="57" t="s">
        <v>57</v>
      </c>
      <c r="Y149" s="54"/>
      <c r="Z149" s="54" t="s">
        <v>69</v>
      </c>
      <c r="AA149" s="54">
        <v>1</v>
      </c>
      <c r="AB149" s="54"/>
      <c r="AC149" s="42" t="str">
        <f>K149</f>
        <v>б/р</v>
      </c>
      <c r="AD149" s="55"/>
      <c r="AE149" s="42" t="str">
        <f t="shared" si="12"/>
        <v>б/р</v>
      </c>
      <c r="AF149" s="47"/>
      <c r="AG149" s="47"/>
      <c r="AH149" s="42">
        <v>14327</v>
      </c>
      <c r="AI149" s="42">
        <v>550528</v>
      </c>
      <c r="AJ149" s="40" t="s">
        <v>58</v>
      </c>
      <c r="AK149" s="40" t="s">
        <v>351</v>
      </c>
      <c r="AL149" s="44" t="s">
        <v>59</v>
      </c>
      <c r="AM149" s="47">
        <v>45619</v>
      </c>
      <c r="AN149" s="47">
        <v>45619</v>
      </c>
    </row>
    <row r="150" spans="1:40" ht="24.95" customHeight="1" x14ac:dyDescent="0.25">
      <c r="A150" s="11"/>
      <c r="B150" s="7"/>
      <c r="C150" s="7" t="s">
        <v>43</v>
      </c>
      <c r="D150" s="63" t="s">
        <v>310</v>
      </c>
      <c r="E150" s="54" t="s">
        <v>206</v>
      </c>
      <c r="F150" s="55" t="s">
        <v>311</v>
      </c>
      <c r="G150" s="47">
        <v>39541</v>
      </c>
      <c r="H150" s="42">
        <f>DATEDIF(G150,AM150,"Y")</f>
        <v>16</v>
      </c>
      <c r="I150" s="43" t="s">
        <v>64</v>
      </c>
      <c r="J150" s="43">
        <v>36</v>
      </c>
      <c r="K150" s="88" t="s">
        <v>56</v>
      </c>
      <c r="L150" s="44" t="s">
        <v>81</v>
      </c>
      <c r="M150" s="90">
        <v>181445</v>
      </c>
      <c r="N150" s="44" t="s">
        <v>82</v>
      </c>
      <c r="O150" s="44">
        <v>219572</v>
      </c>
      <c r="P150" s="44" t="s">
        <v>47</v>
      </c>
      <c r="Q150" s="51" t="s">
        <v>199</v>
      </c>
      <c r="R150" s="40" t="s">
        <v>352</v>
      </c>
      <c r="S150" s="40" t="s">
        <v>286</v>
      </c>
      <c r="T150" s="46" t="s">
        <v>287</v>
      </c>
      <c r="U150" s="54" t="s">
        <v>467</v>
      </c>
      <c r="V150" s="51" t="s">
        <v>464</v>
      </c>
      <c r="W150" s="54"/>
      <c r="X150" s="54" t="s">
        <v>56</v>
      </c>
      <c r="Y150" s="54"/>
      <c r="Z150" s="54" t="s">
        <v>69</v>
      </c>
      <c r="AA150" s="54">
        <v>1</v>
      </c>
      <c r="AB150" s="54"/>
      <c r="AC150" s="42" t="str">
        <f>K150</f>
        <v>б/р</v>
      </c>
      <c r="AD150" s="55"/>
      <c r="AE150" s="42" t="str">
        <f t="shared" si="12"/>
        <v>б/р</v>
      </c>
      <c r="AF150" s="47"/>
      <c r="AG150" s="47"/>
      <c r="AH150" s="42">
        <v>14327</v>
      </c>
      <c r="AI150" s="42">
        <v>550528</v>
      </c>
      <c r="AJ150" s="40" t="s">
        <v>58</v>
      </c>
      <c r="AK150" s="40" t="s">
        <v>351</v>
      </c>
      <c r="AL150" s="44" t="s">
        <v>59</v>
      </c>
      <c r="AM150" s="47">
        <v>45619</v>
      </c>
      <c r="AN150" s="47">
        <v>45619</v>
      </c>
    </row>
    <row r="151" spans="1:40" ht="24.95" customHeight="1" x14ac:dyDescent="0.25">
      <c r="A151" s="11"/>
      <c r="B151" s="7"/>
      <c r="C151" s="7" t="s">
        <v>43</v>
      </c>
      <c r="D151" s="51" t="s">
        <v>465</v>
      </c>
      <c r="E151" s="54" t="s">
        <v>466</v>
      </c>
      <c r="F151" s="54"/>
      <c r="G151" s="55">
        <v>39439</v>
      </c>
      <c r="H151" s="42">
        <f>DATEDIF(G151,AM151,"Y")</f>
        <v>16</v>
      </c>
      <c r="I151" s="43" t="s">
        <v>64</v>
      </c>
      <c r="J151" s="43">
        <v>36</v>
      </c>
      <c r="K151" s="86" t="s">
        <v>56</v>
      </c>
      <c r="L151" s="44" t="s">
        <v>81</v>
      </c>
      <c r="M151" s="90">
        <v>181445</v>
      </c>
      <c r="N151" s="44" t="s">
        <v>82</v>
      </c>
      <c r="O151" s="44">
        <v>219572</v>
      </c>
      <c r="P151" s="44" t="s">
        <v>47</v>
      </c>
      <c r="Q151" s="51" t="s">
        <v>68</v>
      </c>
      <c r="R151" s="40" t="s">
        <v>352</v>
      </c>
      <c r="S151" s="40" t="s">
        <v>286</v>
      </c>
      <c r="T151" s="46" t="s">
        <v>287</v>
      </c>
      <c r="U151" s="54" t="s">
        <v>467</v>
      </c>
      <c r="V151" s="51" t="s">
        <v>305</v>
      </c>
      <c r="W151" s="54"/>
      <c r="X151" s="54" t="s">
        <v>56</v>
      </c>
      <c r="Y151" s="54"/>
      <c r="Z151" s="54" t="s">
        <v>71</v>
      </c>
      <c r="AA151" s="54">
        <v>2</v>
      </c>
      <c r="AB151" s="54"/>
      <c r="AC151" s="42" t="str">
        <f>K151</f>
        <v>б/р</v>
      </c>
      <c r="AD151" s="54"/>
      <c r="AE151" s="42" t="str">
        <f t="shared" si="12"/>
        <v>б/р</v>
      </c>
      <c r="AF151" s="47"/>
      <c r="AG151" s="47"/>
      <c r="AH151" s="42">
        <v>14327</v>
      </c>
      <c r="AI151" s="42">
        <v>550528</v>
      </c>
      <c r="AJ151" s="40" t="s">
        <v>58</v>
      </c>
      <c r="AK151" s="40" t="s">
        <v>351</v>
      </c>
      <c r="AL151" s="44" t="s">
        <v>59</v>
      </c>
      <c r="AM151" s="47">
        <v>45619</v>
      </c>
      <c r="AN151" s="47">
        <v>45619</v>
      </c>
    </row>
    <row r="152" spans="1:40" ht="24.95" customHeight="1" x14ac:dyDescent="0.25">
      <c r="A152" s="11"/>
      <c r="B152" s="7"/>
      <c r="C152" s="7" t="s">
        <v>43</v>
      </c>
      <c r="D152" s="51" t="s">
        <v>465</v>
      </c>
      <c r="E152" s="54" t="s">
        <v>466</v>
      </c>
      <c r="F152" s="54"/>
      <c r="G152" s="55">
        <v>39439</v>
      </c>
      <c r="H152" s="42">
        <f>DATEDIF(G152,AM152,"Y")</f>
        <v>16</v>
      </c>
      <c r="I152" s="43" t="s">
        <v>64</v>
      </c>
      <c r="J152" s="43">
        <v>36</v>
      </c>
      <c r="K152" s="86" t="s">
        <v>56</v>
      </c>
      <c r="L152" s="44" t="s">
        <v>81</v>
      </c>
      <c r="M152" s="90">
        <v>181445</v>
      </c>
      <c r="N152" s="44" t="s">
        <v>82</v>
      </c>
      <c r="O152" s="44">
        <v>219572</v>
      </c>
      <c r="P152" s="44" t="s">
        <v>47</v>
      </c>
      <c r="Q152" s="51" t="s">
        <v>199</v>
      </c>
      <c r="R152" s="40" t="s">
        <v>352</v>
      </c>
      <c r="S152" s="40" t="s">
        <v>286</v>
      </c>
      <c r="T152" s="46" t="s">
        <v>287</v>
      </c>
      <c r="U152" s="54" t="s">
        <v>467</v>
      </c>
      <c r="V152" s="51" t="s">
        <v>200</v>
      </c>
      <c r="W152" s="9">
        <v>1859664</v>
      </c>
      <c r="X152" s="54" t="s">
        <v>45</v>
      </c>
      <c r="Y152" s="54"/>
      <c r="Z152" s="54" t="s">
        <v>69</v>
      </c>
      <c r="AA152" s="54">
        <v>2</v>
      </c>
      <c r="AB152" s="54"/>
      <c r="AC152" s="42" t="str">
        <f>K152</f>
        <v>б/р</v>
      </c>
      <c r="AD152" s="54"/>
      <c r="AE152" s="42" t="str">
        <f t="shared" si="12"/>
        <v>б/р</v>
      </c>
      <c r="AF152" s="47"/>
      <c r="AG152" s="47"/>
      <c r="AH152" s="42">
        <v>14327</v>
      </c>
      <c r="AI152" s="42">
        <v>550528</v>
      </c>
      <c r="AJ152" s="40" t="s">
        <v>58</v>
      </c>
      <c r="AK152" s="40" t="s">
        <v>351</v>
      </c>
      <c r="AL152" s="44" t="s">
        <v>59</v>
      </c>
      <c r="AM152" s="47">
        <v>45619</v>
      </c>
      <c r="AN152" s="47">
        <v>45619</v>
      </c>
    </row>
    <row r="153" spans="1:40" ht="24.95" customHeight="1" x14ac:dyDescent="0.25">
      <c r="A153" s="11"/>
      <c r="B153" s="9">
        <v>1859664</v>
      </c>
      <c r="C153" s="16" t="s">
        <v>43</v>
      </c>
      <c r="D153" s="51" t="s">
        <v>202</v>
      </c>
      <c r="E153" s="54" t="s">
        <v>201</v>
      </c>
      <c r="F153" s="54" t="s">
        <v>44</v>
      </c>
      <c r="G153" s="55">
        <v>40674</v>
      </c>
      <c r="H153" s="42">
        <f>DATEDIF(G153,AM153,"Y")</f>
        <v>13</v>
      </c>
      <c r="I153" s="43" t="s">
        <v>64</v>
      </c>
      <c r="J153" s="43">
        <v>36</v>
      </c>
      <c r="K153" s="83" t="s">
        <v>188</v>
      </c>
      <c r="L153" s="44" t="s">
        <v>198</v>
      </c>
      <c r="M153" s="90">
        <v>430542</v>
      </c>
      <c r="N153" s="44" t="s">
        <v>82</v>
      </c>
      <c r="O153" s="44">
        <v>219572</v>
      </c>
      <c r="P153" s="44" t="s">
        <v>47</v>
      </c>
      <c r="Q153" s="51" t="s">
        <v>68</v>
      </c>
      <c r="R153" s="40" t="s">
        <v>352</v>
      </c>
      <c r="S153" s="40" t="s">
        <v>286</v>
      </c>
      <c r="T153" s="46" t="s">
        <v>287</v>
      </c>
      <c r="U153" s="54" t="s">
        <v>467</v>
      </c>
      <c r="V153" s="51" t="s">
        <v>464</v>
      </c>
      <c r="W153" s="54"/>
      <c r="X153" s="54" t="s">
        <v>56</v>
      </c>
      <c r="Y153" s="54"/>
      <c r="Z153" s="54" t="s">
        <v>71</v>
      </c>
      <c r="AA153" s="54">
        <v>3</v>
      </c>
      <c r="AB153" s="54"/>
      <c r="AC153" s="42" t="str">
        <f>K153</f>
        <v>1 юн.</v>
      </c>
      <c r="AD153" s="55">
        <v>45383</v>
      </c>
      <c r="AE153" s="42" t="str">
        <f t="shared" si="12"/>
        <v>1 юн.</v>
      </c>
      <c r="AF153" s="47">
        <f t="shared" si="13"/>
        <v>45383</v>
      </c>
      <c r="AG153" s="47">
        <f>DATE(YEAR(AD153),MONTH(AD153),DAY(AD153)+730)</f>
        <v>46113</v>
      </c>
      <c r="AH153" s="42">
        <v>14327</v>
      </c>
      <c r="AI153" s="42">
        <v>550528</v>
      </c>
      <c r="AJ153" s="40" t="s">
        <v>58</v>
      </c>
      <c r="AK153" s="40" t="s">
        <v>351</v>
      </c>
      <c r="AL153" s="44" t="s">
        <v>59</v>
      </c>
      <c r="AM153" s="47">
        <v>45619</v>
      </c>
      <c r="AN153" s="47">
        <v>45619</v>
      </c>
    </row>
    <row r="154" spans="1:40" ht="24.95" customHeight="1" x14ac:dyDescent="0.25">
      <c r="A154" s="11"/>
      <c r="B154" s="18">
        <v>199569</v>
      </c>
      <c r="C154" s="7" t="s">
        <v>43</v>
      </c>
      <c r="D154" s="67" t="s">
        <v>136</v>
      </c>
      <c r="E154" s="54" t="s">
        <v>207</v>
      </c>
      <c r="F154" s="55" t="s">
        <v>307</v>
      </c>
      <c r="G154" s="47">
        <v>39201</v>
      </c>
      <c r="H154" s="42">
        <f>DATEDIF(G154,AM154,"Y")</f>
        <v>17</v>
      </c>
      <c r="I154" s="43" t="s">
        <v>64</v>
      </c>
      <c r="J154" s="43">
        <v>36</v>
      </c>
      <c r="K154" s="88" t="s">
        <v>57</v>
      </c>
      <c r="L154" s="44" t="s">
        <v>81</v>
      </c>
      <c r="M154" s="90">
        <v>181445</v>
      </c>
      <c r="N154" s="44" t="s">
        <v>82</v>
      </c>
      <c r="O154" s="44">
        <v>219572</v>
      </c>
      <c r="P154" s="44" t="s">
        <v>47</v>
      </c>
      <c r="Q154" s="51" t="s">
        <v>68</v>
      </c>
      <c r="R154" s="40" t="s">
        <v>352</v>
      </c>
      <c r="S154" s="40" t="s">
        <v>286</v>
      </c>
      <c r="T154" s="46" t="s">
        <v>287</v>
      </c>
      <c r="U154" s="54" t="s">
        <v>467</v>
      </c>
      <c r="V154" s="51" t="s">
        <v>305</v>
      </c>
      <c r="W154" s="54"/>
      <c r="X154" s="54" t="s">
        <v>56</v>
      </c>
      <c r="Y154" s="54"/>
      <c r="Z154" s="54" t="s">
        <v>71</v>
      </c>
      <c r="AA154" s="54">
        <v>3</v>
      </c>
      <c r="AB154" s="54"/>
      <c r="AC154" s="42" t="str">
        <f>K154</f>
        <v>2 юн</v>
      </c>
      <c r="AD154" s="55">
        <v>45261</v>
      </c>
      <c r="AE154" s="42" t="str">
        <f t="shared" si="12"/>
        <v>2 юн</v>
      </c>
      <c r="AF154" s="47">
        <f t="shared" si="13"/>
        <v>45261</v>
      </c>
      <c r="AG154" s="47">
        <f t="shared" si="14"/>
        <v>45992</v>
      </c>
      <c r="AH154" s="42">
        <v>14327</v>
      </c>
      <c r="AI154" s="42">
        <v>550528</v>
      </c>
      <c r="AJ154" s="40" t="s">
        <v>58</v>
      </c>
      <c r="AK154" s="40" t="s">
        <v>351</v>
      </c>
      <c r="AL154" s="44" t="s">
        <v>59</v>
      </c>
      <c r="AM154" s="47">
        <v>45619</v>
      </c>
      <c r="AN154" s="47">
        <v>45619</v>
      </c>
    </row>
    <row r="155" spans="1:40" ht="24.95" customHeight="1" x14ac:dyDescent="0.25">
      <c r="A155" s="11"/>
      <c r="B155" s="14">
        <v>1589671</v>
      </c>
      <c r="C155" s="10" t="s">
        <v>43</v>
      </c>
      <c r="D155" s="54" t="s">
        <v>289</v>
      </c>
      <c r="E155" s="54" t="s">
        <v>290</v>
      </c>
      <c r="F155" s="55" t="s">
        <v>51</v>
      </c>
      <c r="G155" s="47">
        <v>39805</v>
      </c>
      <c r="H155" s="42">
        <f>DATEDIF(G155,AM155,"Y")</f>
        <v>15</v>
      </c>
      <c r="I155" s="43" t="s">
        <v>64</v>
      </c>
      <c r="J155" s="43">
        <v>36</v>
      </c>
      <c r="K155" s="88">
        <v>3</v>
      </c>
      <c r="L155" s="51" t="s">
        <v>67</v>
      </c>
      <c r="M155" s="92">
        <v>194378</v>
      </c>
      <c r="N155" s="51" t="s">
        <v>82</v>
      </c>
      <c r="O155" s="51">
        <v>219572</v>
      </c>
      <c r="P155" s="54" t="s">
        <v>47</v>
      </c>
      <c r="Q155" s="51" t="s">
        <v>68</v>
      </c>
      <c r="R155" s="40" t="s">
        <v>352</v>
      </c>
      <c r="S155" s="40" t="s">
        <v>286</v>
      </c>
      <c r="T155" s="46" t="s">
        <v>287</v>
      </c>
      <c r="U155" s="54" t="s">
        <v>471</v>
      </c>
      <c r="V155" s="51" t="s">
        <v>468</v>
      </c>
      <c r="W155" s="54"/>
      <c r="X155" s="54" t="s">
        <v>56</v>
      </c>
      <c r="Y155" s="54"/>
      <c r="Z155" s="54" t="s">
        <v>69</v>
      </c>
      <c r="AA155" s="54">
        <v>1</v>
      </c>
      <c r="AB155" s="54"/>
      <c r="AC155" s="42">
        <f>K155</f>
        <v>3</v>
      </c>
      <c r="AD155" s="55">
        <v>45483</v>
      </c>
      <c r="AE155" s="42">
        <f t="shared" si="12"/>
        <v>3</v>
      </c>
      <c r="AF155" s="47">
        <f t="shared" si="13"/>
        <v>45483</v>
      </c>
      <c r="AG155" s="47">
        <f>DATE(YEAR(AD155),MONTH(AD155),DAY(AD155)+730)</f>
        <v>46213</v>
      </c>
      <c r="AH155" s="42">
        <v>14327</v>
      </c>
      <c r="AI155" s="42">
        <v>550528</v>
      </c>
      <c r="AJ155" s="40" t="s">
        <v>58</v>
      </c>
      <c r="AK155" s="40" t="s">
        <v>351</v>
      </c>
      <c r="AL155" s="44" t="s">
        <v>59</v>
      </c>
      <c r="AM155" s="47">
        <v>45619</v>
      </c>
      <c r="AN155" s="47">
        <v>45619</v>
      </c>
    </row>
    <row r="156" spans="1:40" ht="24.95" customHeight="1" x14ac:dyDescent="0.25">
      <c r="A156" s="11"/>
      <c r="B156" s="14">
        <v>1589671</v>
      </c>
      <c r="C156" s="10" t="s">
        <v>43</v>
      </c>
      <c r="D156" s="54" t="s">
        <v>289</v>
      </c>
      <c r="E156" s="54" t="s">
        <v>290</v>
      </c>
      <c r="F156" s="55" t="s">
        <v>51</v>
      </c>
      <c r="G156" s="47">
        <v>39805</v>
      </c>
      <c r="H156" s="42">
        <f>DATEDIF(G156,AM156,"Y")</f>
        <v>15</v>
      </c>
      <c r="I156" s="43" t="s">
        <v>64</v>
      </c>
      <c r="J156" s="43">
        <v>36</v>
      </c>
      <c r="K156" s="88">
        <v>3</v>
      </c>
      <c r="L156" s="51" t="s">
        <v>67</v>
      </c>
      <c r="M156" s="92">
        <v>194378</v>
      </c>
      <c r="N156" s="51" t="s">
        <v>82</v>
      </c>
      <c r="O156" s="51">
        <v>219572</v>
      </c>
      <c r="P156" s="54" t="s">
        <v>47</v>
      </c>
      <c r="Q156" s="51" t="s">
        <v>199</v>
      </c>
      <c r="R156" s="40" t="s">
        <v>352</v>
      </c>
      <c r="S156" s="40" t="s">
        <v>286</v>
      </c>
      <c r="T156" s="46" t="s">
        <v>287</v>
      </c>
      <c r="U156" s="54" t="s">
        <v>471</v>
      </c>
      <c r="V156" s="63" t="s">
        <v>288</v>
      </c>
      <c r="W156" s="57">
        <v>771196</v>
      </c>
      <c r="X156" s="57" t="s">
        <v>56</v>
      </c>
      <c r="Y156" s="54"/>
      <c r="Z156" s="54" t="s">
        <v>69</v>
      </c>
      <c r="AA156" s="54">
        <v>1</v>
      </c>
      <c r="AB156" s="54"/>
      <c r="AC156" s="42">
        <f>K156</f>
        <v>3</v>
      </c>
      <c r="AD156" s="55">
        <v>45483</v>
      </c>
      <c r="AE156" s="42">
        <f t="shared" si="12"/>
        <v>3</v>
      </c>
      <c r="AF156" s="47">
        <f t="shared" si="13"/>
        <v>45483</v>
      </c>
      <c r="AG156" s="47">
        <f>DATE(YEAR(AD156),MONTH(AD156),DAY(AD156)+730)</f>
        <v>46213</v>
      </c>
      <c r="AH156" s="42">
        <v>14327</v>
      </c>
      <c r="AI156" s="42">
        <v>550528</v>
      </c>
      <c r="AJ156" s="40" t="s">
        <v>58</v>
      </c>
      <c r="AK156" s="40" t="s">
        <v>351</v>
      </c>
      <c r="AL156" s="44" t="s">
        <v>59</v>
      </c>
      <c r="AM156" s="47">
        <v>45619</v>
      </c>
      <c r="AN156" s="47">
        <v>45619</v>
      </c>
    </row>
    <row r="157" spans="1:40" ht="24.95" customHeight="1" x14ac:dyDescent="0.25">
      <c r="A157" s="11"/>
      <c r="B157" s="57">
        <v>771196</v>
      </c>
      <c r="C157" s="10" t="s">
        <v>43</v>
      </c>
      <c r="D157" s="63" t="s">
        <v>291</v>
      </c>
      <c r="E157" s="54" t="s">
        <v>203</v>
      </c>
      <c r="F157" s="55" t="s">
        <v>50</v>
      </c>
      <c r="G157" s="47">
        <v>39129</v>
      </c>
      <c r="H157" s="42">
        <f>DATEDIF(G157,AM157,"Y")</f>
        <v>17</v>
      </c>
      <c r="I157" s="43" t="s">
        <v>64</v>
      </c>
      <c r="J157" s="43">
        <v>36</v>
      </c>
      <c r="K157" s="88" t="s">
        <v>56</v>
      </c>
      <c r="L157" s="44" t="s">
        <v>81</v>
      </c>
      <c r="M157" s="90">
        <v>181445</v>
      </c>
      <c r="N157" s="44" t="s">
        <v>82</v>
      </c>
      <c r="O157" s="44">
        <v>219572</v>
      </c>
      <c r="P157" s="44" t="s">
        <v>47</v>
      </c>
      <c r="Q157" s="51" t="s">
        <v>199</v>
      </c>
      <c r="R157" s="40" t="s">
        <v>352</v>
      </c>
      <c r="S157" s="40" t="s">
        <v>286</v>
      </c>
      <c r="T157" s="46" t="s">
        <v>287</v>
      </c>
      <c r="U157" s="54" t="s">
        <v>471</v>
      </c>
      <c r="V157" s="51" t="s">
        <v>469</v>
      </c>
      <c r="W157" s="54">
        <v>591655</v>
      </c>
      <c r="X157" s="54" t="s">
        <v>56</v>
      </c>
      <c r="Y157" s="54"/>
      <c r="Z157" s="54" t="s">
        <v>69</v>
      </c>
      <c r="AA157" s="54">
        <v>2</v>
      </c>
      <c r="AB157" s="54"/>
      <c r="AC157" s="42" t="str">
        <f>K157</f>
        <v>б/р</v>
      </c>
      <c r="AD157" s="55"/>
      <c r="AE157" s="42" t="str">
        <f t="shared" si="12"/>
        <v>б/р</v>
      </c>
      <c r="AF157" s="47"/>
      <c r="AG157" s="47"/>
      <c r="AH157" s="42">
        <v>14327</v>
      </c>
      <c r="AI157" s="42">
        <v>550528</v>
      </c>
      <c r="AJ157" s="40" t="s">
        <v>58</v>
      </c>
      <c r="AK157" s="40" t="s">
        <v>351</v>
      </c>
      <c r="AL157" s="44" t="s">
        <v>59</v>
      </c>
      <c r="AM157" s="47">
        <v>45619</v>
      </c>
      <c r="AN157" s="47">
        <v>45619</v>
      </c>
    </row>
    <row r="158" spans="1:40" ht="24.95" customHeight="1" x14ac:dyDescent="0.25">
      <c r="A158" s="11"/>
      <c r="B158" s="57">
        <v>771196</v>
      </c>
      <c r="C158" s="10" t="s">
        <v>43</v>
      </c>
      <c r="D158" s="63" t="s">
        <v>291</v>
      </c>
      <c r="E158" s="54" t="s">
        <v>203</v>
      </c>
      <c r="F158" s="55" t="s">
        <v>50</v>
      </c>
      <c r="G158" s="47">
        <v>39129</v>
      </c>
      <c r="H158" s="42">
        <f>DATEDIF(G158,AM158,"Y")</f>
        <v>17</v>
      </c>
      <c r="I158" s="43" t="s">
        <v>64</v>
      </c>
      <c r="J158" s="43">
        <v>36</v>
      </c>
      <c r="K158" s="88" t="s">
        <v>56</v>
      </c>
      <c r="L158" s="44" t="s">
        <v>81</v>
      </c>
      <c r="M158" s="90">
        <v>181445</v>
      </c>
      <c r="N158" s="44" t="s">
        <v>82</v>
      </c>
      <c r="O158" s="44">
        <v>219572</v>
      </c>
      <c r="P158" s="44" t="s">
        <v>47</v>
      </c>
      <c r="Q158" s="51" t="s">
        <v>199</v>
      </c>
      <c r="R158" s="40" t="s">
        <v>352</v>
      </c>
      <c r="S158" s="40" t="s">
        <v>286</v>
      </c>
      <c r="T158" s="46" t="s">
        <v>287</v>
      </c>
      <c r="U158" s="54" t="s">
        <v>471</v>
      </c>
      <c r="V158" s="51" t="s">
        <v>285</v>
      </c>
      <c r="W158" s="43">
        <v>1589671</v>
      </c>
      <c r="X158" s="57">
        <v>3</v>
      </c>
      <c r="Y158" s="54"/>
      <c r="Z158" s="54" t="s">
        <v>71</v>
      </c>
      <c r="AA158" s="54">
        <v>2</v>
      </c>
      <c r="AB158" s="54"/>
      <c r="AC158" s="42" t="str">
        <f>K158</f>
        <v>б/р</v>
      </c>
      <c r="AD158" s="54"/>
      <c r="AE158" s="42" t="str">
        <f t="shared" si="12"/>
        <v>б/р</v>
      </c>
      <c r="AF158" s="47"/>
      <c r="AG158" s="47"/>
      <c r="AH158" s="42">
        <v>14327</v>
      </c>
      <c r="AI158" s="42">
        <v>550528</v>
      </c>
      <c r="AJ158" s="40" t="s">
        <v>58</v>
      </c>
      <c r="AK158" s="40" t="s">
        <v>351</v>
      </c>
      <c r="AL158" s="44" t="s">
        <v>59</v>
      </c>
      <c r="AM158" s="47">
        <v>45619</v>
      </c>
      <c r="AN158" s="47">
        <v>45619</v>
      </c>
    </row>
    <row r="159" spans="1:40" ht="24.95" customHeight="1" x14ac:dyDescent="0.25">
      <c r="A159" s="11"/>
      <c r="B159" s="54">
        <v>591655</v>
      </c>
      <c r="C159" s="10" t="s">
        <v>43</v>
      </c>
      <c r="D159" s="51" t="s">
        <v>470</v>
      </c>
      <c r="E159" s="61" t="s">
        <v>201</v>
      </c>
      <c r="F159" s="54" t="s">
        <v>49</v>
      </c>
      <c r="G159" s="62">
        <v>39165</v>
      </c>
      <c r="H159" s="42">
        <f>DATEDIF(G159,AM159,"Y")</f>
        <v>17</v>
      </c>
      <c r="I159" s="43" t="s">
        <v>64</v>
      </c>
      <c r="J159" s="43">
        <v>36</v>
      </c>
      <c r="K159" s="88" t="s">
        <v>56</v>
      </c>
      <c r="L159" s="44" t="s">
        <v>81</v>
      </c>
      <c r="M159" s="90">
        <v>181445</v>
      </c>
      <c r="N159" s="44" t="s">
        <v>82</v>
      </c>
      <c r="O159" s="44">
        <v>219572</v>
      </c>
      <c r="P159" s="44" t="s">
        <v>47</v>
      </c>
      <c r="Q159" s="51" t="s">
        <v>68</v>
      </c>
      <c r="R159" s="40" t="s">
        <v>352</v>
      </c>
      <c r="S159" s="40" t="s">
        <v>286</v>
      </c>
      <c r="T159" s="46" t="s">
        <v>287</v>
      </c>
      <c r="U159" s="54" t="s">
        <v>471</v>
      </c>
      <c r="V159" s="63" t="s">
        <v>288</v>
      </c>
      <c r="W159" s="57">
        <v>771196</v>
      </c>
      <c r="X159" s="57" t="s">
        <v>56</v>
      </c>
      <c r="Y159" s="54"/>
      <c r="Z159" s="54" t="s">
        <v>69</v>
      </c>
      <c r="AA159" s="54">
        <v>3</v>
      </c>
      <c r="AB159" s="54"/>
      <c r="AC159" s="42" t="str">
        <f>K159</f>
        <v>б/р</v>
      </c>
      <c r="AD159" s="55"/>
      <c r="AE159" s="42" t="str">
        <f t="shared" si="12"/>
        <v>б/р</v>
      </c>
      <c r="AF159" s="47"/>
      <c r="AG159" s="47"/>
      <c r="AH159" s="42">
        <v>14327</v>
      </c>
      <c r="AI159" s="42">
        <v>550528</v>
      </c>
      <c r="AJ159" s="40" t="s">
        <v>58</v>
      </c>
      <c r="AK159" s="40" t="s">
        <v>351</v>
      </c>
      <c r="AL159" s="44" t="s">
        <v>59</v>
      </c>
      <c r="AM159" s="47">
        <v>45619</v>
      </c>
      <c r="AN159" s="47">
        <v>45619</v>
      </c>
    </row>
    <row r="160" spans="1:40" ht="24.95" customHeight="1" x14ac:dyDescent="0.25">
      <c r="A160" s="11"/>
      <c r="B160" s="14">
        <v>565150</v>
      </c>
      <c r="C160" s="10" t="s">
        <v>43</v>
      </c>
      <c r="D160" s="54" t="s">
        <v>295</v>
      </c>
      <c r="E160" s="54" t="s">
        <v>296</v>
      </c>
      <c r="F160" s="55" t="s">
        <v>50</v>
      </c>
      <c r="G160" s="47">
        <v>39365</v>
      </c>
      <c r="H160" s="42">
        <f>DATEDIF(G160,AM160,"Y")</f>
        <v>17</v>
      </c>
      <c r="I160" s="43" t="s">
        <v>64</v>
      </c>
      <c r="J160" s="43">
        <v>36</v>
      </c>
      <c r="K160" s="88" t="s">
        <v>45</v>
      </c>
      <c r="L160" s="44" t="s">
        <v>70</v>
      </c>
      <c r="M160" s="90">
        <v>180532</v>
      </c>
      <c r="N160" s="44" t="s">
        <v>82</v>
      </c>
      <c r="O160" s="44">
        <v>219572</v>
      </c>
      <c r="P160" s="44" t="s">
        <v>47</v>
      </c>
      <c r="Q160" s="51" t="s">
        <v>68</v>
      </c>
      <c r="R160" s="40" t="s">
        <v>352</v>
      </c>
      <c r="S160" s="40" t="s">
        <v>286</v>
      </c>
      <c r="T160" s="46" t="s">
        <v>287</v>
      </c>
      <c r="U160" s="54" t="s">
        <v>474</v>
      </c>
      <c r="V160" s="63" t="s">
        <v>293</v>
      </c>
      <c r="W160" s="57">
        <v>677087</v>
      </c>
      <c r="X160" s="57" t="s">
        <v>56</v>
      </c>
      <c r="Y160" s="54"/>
      <c r="Z160" s="54" t="s">
        <v>69</v>
      </c>
      <c r="AA160" s="54">
        <v>1</v>
      </c>
      <c r="AB160" s="54"/>
      <c r="AC160" s="42" t="str">
        <f>K160</f>
        <v>1 юн</v>
      </c>
      <c r="AD160" s="55">
        <v>45414</v>
      </c>
      <c r="AE160" s="42" t="str">
        <f t="shared" si="12"/>
        <v>1 юн</v>
      </c>
      <c r="AF160" s="47">
        <f t="shared" si="13"/>
        <v>45414</v>
      </c>
      <c r="AG160" s="47">
        <f>DATE(YEAR(AD160),MONTH(AD160),DAY(AD160)+730)</f>
        <v>46144</v>
      </c>
      <c r="AH160" s="42">
        <v>14327</v>
      </c>
      <c r="AI160" s="42">
        <v>550528</v>
      </c>
      <c r="AJ160" s="40" t="s">
        <v>58</v>
      </c>
      <c r="AK160" s="40" t="s">
        <v>351</v>
      </c>
      <c r="AL160" s="44" t="s">
        <v>59</v>
      </c>
      <c r="AM160" s="47">
        <v>45619</v>
      </c>
      <c r="AN160" s="47">
        <v>45619</v>
      </c>
    </row>
    <row r="161" spans="1:41" ht="24.95" customHeight="1" x14ac:dyDescent="0.25">
      <c r="A161" s="11"/>
      <c r="B161" s="14">
        <v>565150</v>
      </c>
      <c r="C161" s="10" t="s">
        <v>43</v>
      </c>
      <c r="D161" s="54" t="s">
        <v>295</v>
      </c>
      <c r="E161" s="54" t="s">
        <v>296</v>
      </c>
      <c r="F161" s="55" t="s">
        <v>50</v>
      </c>
      <c r="G161" s="47">
        <v>39365</v>
      </c>
      <c r="H161" s="42">
        <f>DATEDIF(G161,AM161,"Y")</f>
        <v>17</v>
      </c>
      <c r="I161" s="43" t="s">
        <v>64</v>
      </c>
      <c r="J161" s="43">
        <v>36</v>
      </c>
      <c r="K161" s="88" t="s">
        <v>45</v>
      </c>
      <c r="L161" s="44" t="s">
        <v>70</v>
      </c>
      <c r="M161" s="90">
        <v>180532</v>
      </c>
      <c r="N161" s="44" t="s">
        <v>82</v>
      </c>
      <c r="O161" s="44">
        <v>219572</v>
      </c>
      <c r="P161" s="44" t="s">
        <v>47</v>
      </c>
      <c r="Q161" s="51" t="s">
        <v>199</v>
      </c>
      <c r="R161" s="40" t="s">
        <v>352</v>
      </c>
      <c r="S161" s="40" t="s">
        <v>286</v>
      </c>
      <c r="T161" s="46" t="s">
        <v>287</v>
      </c>
      <c r="U161" s="54" t="s">
        <v>474</v>
      </c>
      <c r="V161" s="63" t="s">
        <v>294</v>
      </c>
      <c r="W161" s="66">
        <v>1398812</v>
      </c>
      <c r="X161" s="57" t="s">
        <v>45</v>
      </c>
      <c r="Y161" s="54"/>
      <c r="Z161" s="54" t="s">
        <v>69</v>
      </c>
      <c r="AA161" s="54">
        <v>1</v>
      </c>
      <c r="AB161" s="54"/>
      <c r="AC161" s="42" t="str">
        <f>K161</f>
        <v>1 юн</v>
      </c>
      <c r="AD161" s="55">
        <v>45414</v>
      </c>
      <c r="AE161" s="42" t="str">
        <f t="shared" si="12"/>
        <v>1 юн</v>
      </c>
      <c r="AF161" s="47">
        <f t="shared" si="13"/>
        <v>45414</v>
      </c>
      <c r="AG161" s="47">
        <f t="shared" ref="AG161:AG163" si="16">DATE(YEAR(AD161),MONTH(AD161),DAY(AD161)+730)</f>
        <v>46144</v>
      </c>
      <c r="AH161" s="42">
        <v>14327</v>
      </c>
      <c r="AI161" s="42">
        <v>550528</v>
      </c>
      <c r="AJ161" s="40" t="s">
        <v>58</v>
      </c>
      <c r="AK161" s="40" t="s">
        <v>351</v>
      </c>
      <c r="AL161" s="44" t="s">
        <v>59</v>
      </c>
      <c r="AM161" s="47">
        <v>45619</v>
      </c>
      <c r="AN161" s="47">
        <v>45619</v>
      </c>
    </row>
    <row r="162" spans="1:41" ht="24.95" customHeight="1" x14ac:dyDescent="0.25">
      <c r="A162" s="11"/>
      <c r="B162" s="18">
        <v>1398812</v>
      </c>
      <c r="C162" s="10" t="s">
        <v>43</v>
      </c>
      <c r="D162" s="63" t="s">
        <v>297</v>
      </c>
      <c r="E162" s="54" t="s">
        <v>204</v>
      </c>
      <c r="F162" s="55" t="s">
        <v>51</v>
      </c>
      <c r="G162" s="47">
        <v>39305</v>
      </c>
      <c r="H162" s="42">
        <f>DATEDIF(G162,AM162,"Y")</f>
        <v>17</v>
      </c>
      <c r="I162" s="43" t="s">
        <v>64</v>
      </c>
      <c r="J162" s="43">
        <v>36</v>
      </c>
      <c r="K162" s="88" t="s">
        <v>45</v>
      </c>
      <c r="L162" s="44" t="s">
        <v>70</v>
      </c>
      <c r="M162" s="90">
        <v>180532</v>
      </c>
      <c r="N162" s="44" t="s">
        <v>82</v>
      </c>
      <c r="O162" s="44">
        <v>219572</v>
      </c>
      <c r="P162" s="44" t="s">
        <v>47</v>
      </c>
      <c r="Q162" s="51" t="s">
        <v>68</v>
      </c>
      <c r="R162" s="40" t="s">
        <v>352</v>
      </c>
      <c r="S162" s="40" t="s">
        <v>286</v>
      </c>
      <c r="T162" s="46" t="s">
        <v>287</v>
      </c>
      <c r="U162" s="54" t="s">
        <v>474</v>
      </c>
      <c r="V162" s="51" t="s">
        <v>472</v>
      </c>
      <c r="W162" s="54">
        <v>1042590</v>
      </c>
      <c r="X162" s="54" t="s">
        <v>56</v>
      </c>
      <c r="Y162" s="54"/>
      <c r="Z162" s="54" t="s">
        <v>69</v>
      </c>
      <c r="AA162" s="54">
        <v>2</v>
      </c>
      <c r="AB162" s="54"/>
      <c r="AC162" s="42" t="str">
        <f>K162</f>
        <v>1 юн</v>
      </c>
      <c r="AD162" s="55">
        <v>45414</v>
      </c>
      <c r="AE162" s="42" t="str">
        <f t="shared" si="12"/>
        <v>1 юн</v>
      </c>
      <c r="AF162" s="47">
        <f t="shared" si="13"/>
        <v>45414</v>
      </c>
      <c r="AG162" s="47">
        <f t="shared" si="16"/>
        <v>46144</v>
      </c>
      <c r="AH162" s="42">
        <v>14327</v>
      </c>
      <c r="AI162" s="42">
        <v>550528</v>
      </c>
      <c r="AJ162" s="40" t="s">
        <v>58</v>
      </c>
      <c r="AK162" s="40" t="s">
        <v>351</v>
      </c>
      <c r="AL162" s="44" t="s">
        <v>59</v>
      </c>
      <c r="AM162" s="47">
        <v>45619</v>
      </c>
      <c r="AN162" s="47">
        <v>45619</v>
      </c>
    </row>
    <row r="163" spans="1:41" ht="24.95" customHeight="1" x14ac:dyDescent="0.25">
      <c r="A163" s="11"/>
      <c r="B163" s="18">
        <v>1398812</v>
      </c>
      <c r="C163" s="10" t="s">
        <v>43</v>
      </c>
      <c r="D163" s="63" t="s">
        <v>297</v>
      </c>
      <c r="E163" s="54" t="s">
        <v>204</v>
      </c>
      <c r="F163" s="55" t="s">
        <v>51</v>
      </c>
      <c r="G163" s="47">
        <v>39305</v>
      </c>
      <c r="H163" s="42">
        <f>DATEDIF(G163,AM163,"Y")</f>
        <v>17</v>
      </c>
      <c r="I163" s="43" t="s">
        <v>64</v>
      </c>
      <c r="J163" s="43">
        <v>36</v>
      </c>
      <c r="K163" s="88" t="s">
        <v>45</v>
      </c>
      <c r="L163" s="44" t="s">
        <v>70</v>
      </c>
      <c r="M163" s="90">
        <v>180532</v>
      </c>
      <c r="N163" s="44" t="s">
        <v>82</v>
      </c>
      <c r="O163" s="44">
        <v>219572</v>
      </c>
      <c r="P163" s="44" t="s">
        <v>47</v>
      </c>
      <c r="Q163" s="51" t="s">
        <v>199</v>
      </c>
      <c r="R163" s="40" t="s">
        <v>352</v>
      </c>
      <c r="S163" s="40" t="s">
        <v>286</v>
      </c>
      <c r="T163" s="46" t="s">
        <v>287</v>
      </c>
      <c r="U163" s="54" t="s">
        <v>474</v>
      </c>
      <c r="V163" s="51" t="s">
        <v>292</v>
      </c>
      <c r="W163" s="43">
        <v>565150</v>
      </c>
      <c r="X163" s="57" t="s">
        <v>45</v>
      </c>
      <c r="Y163" s="54"/>
      <c r="Z163" s="54" t="s">
        <v>71</v>
      </c>
      <c r="AA163" s="54">
        <v>2</v>
      </c>
      <c r="AB163" s="54"/>
      <c r="AC163" s="42" t="str">
        <f>K163</f>
        <v>1 юн</v>
      </c>
      <c r="AD163" s="55">
        <v>45414</v>
      </c>
      <c r="AE163" s="42" t="str">
        <f t="shared" si="12"/>
        <v>1 юн</v>
      </c>
      <c r="AF163" s="47">
        <f t="shared" si="13"/>
        <v>45414</v>
      </c>
      <c r="AG163" s="47">
        <f t="shared" si="16"/>
        <v>46144</v>
      </c>
      <c r="AH163" s="42">
        <v>14327</v>
      </c>
      <c r="AI163" s="42">
        <v>550528</v>
      </c>
      <c r="AJ163" s="40" t="s">
        <v>58</v>
      </c>
      <c r="AK163" s="40" t="s">
        <v>351</v>
      </c>
      <c r="AL163" s="44" t="s">
        <v>59</v>
      </c>
      <c r="AM163" s="47">
        <v>45619</v>
      </c>
      <c r="AN163" s="47">
        <v>45619</v>
      </c>
    </row>
    <row r="164" spans="1:41" ht="24.95" customHeight="1" x14ac:dyDescent="0.25">
      <c r="A164" s="11"/>
      <c r="B164" s="8">
        <v>677087</v>
      </c>
      <c r="C164" s="10" t="s">
        <v>43</v>
      </c>
      <c r="D164" s="63" t="s">
        <v>298</v>
      </c>
      <c r="E164" s="54" t="s">
        <v>299</v>
      </c>
      <c r="F164" s="55" t="s">
        <v>50</v>
      </c>
      <c r="G164" s="47">
        <v>39116</v>
      </c>
      <c r="H164" s="42">
        <f>DATEDIF(G164,AM164,"Y")</f>
        <v>17</v>
      </c>
      <c r="I164" s="43" t="s">
        <v>64</v>
      </c>
      <c r="J164" s="43">
        <v>36</v>
      </c>
      <c r="K164" s="88" t="s">
        <v>56</v>
      </c>
      <c r="L164" s="44" t="s">
        <v>130</v>
      </c>
      <c r="M164" s="90">
        <v>675988</v>
      </c>
      <c r="N164" s="51" t="s">
        <v>82</v>
      </c>
      <c r="O164" s="54">
        <v>219572</v>
      </c>
      <c r="P164" s="44" t="s">
        <v>47</v>
      </c>
      <c r="Q164" s="51" t="s">
        <v>68</v>
      </c>
      <c r="R164" s="40" t="s">
        <v>352</v>
      </c>
      <c r="S164" s="40" t="s">
        <v>286</v>
      </c>
      <c r="T164" s="46" t="s">
        <v>287</v>
      </c>
      <c r="U164" s="54" t="s">
        <v>474</v>
      </c>
      <c r="V164" s="51" t="s">
        <v>292</v>
      </c>
      <c r="W164" s="43">
        <v>565150</v>
      </c>
      <c r="X164" s="57" t="s">
        <v>45</v>
      </c>
      <c r="Y164" s="54"/>
      <c r="Z164" s="54" t="s">
        <v>71</v>
      </c>
      <c r="AA164" s="54">
        <v>3</v>
      </c>
      <c r="AB164" s="54"/>
      <c r="AC164" s="42" t="str">
        <f>K164</f>
        <v>б/р</v>
      </c>
      <c r="AD164" s="55"/>
      <c r="AE164" s="42" t="str">
        <f t="shared" si="12"/>
        <v>б/р</v>
      </c>
      <c r="AF164" s="47"/>
      <c r="AG164" s="47"/>
      <c r="AH164" s="42">
        <v>14327</v>
      </c>
      <c r="AI164" s="42">
        <v>550528</v>
      </c>
      <c r="AJ164" s="40" t="s">
        <v>58</v>
      </c>
      <c r="AK164" s="40" t="s">
        <v>351</v>
      </c>
      <c r="AL164" s="44" t="s">
        <v>59</v>
      </c>
      <c r="AM164" s="47">
        <v>45619</v>
      </c>
      <c r="AN164" s="47">
        <v>45619</v>
      </c>
    </row>
    <row r="165" spans="1:41" ht="24.95" customHeight="1" x14ac:dyDescent="0.25">
      <c r="A165" s="11"/>
      <c r="B165" s="54">
        <v>1042590</v>
      </c>
      <c r="C165" s="10" t="s">
        <v>43</v>
      </c>
      <c r="D165" s="51" t="s">
        <v>473</v>
      </c>
      <c r="E165" s="54" t="s">
        <v>290</v>
      </c>
      <c r="F165" s="54" t="s">
        <v>52</v>
      </c>
      <c r="G165" s="47">
        <v>39239</v>
      </c>
      <c r="H165" s="42">
        <f>DATEDIF(G165,AM165,"Y")</f>
        <v>17</v>
      </c>
      <c r="I165" s="43" t="s">
        <v>64</v>
      </c>
      <c r="J165" s="43">
        <v>36</v>
      </c>
      <c r="K165" s="88" t="s">
        <v>56</v>
      </c>
      <c r="L165" s="44" t="s">
        <v>130</v>
      </c>
      <c r="M165" s="90">
        <v>675988</v>
      </c>
      <c r="N165" s="51" t="s">
        <v>82</v>
      </c>
      <c r="O165" s="54">
        <v>219572</v>
      </c>
      <c r="P165" s="44" t="s">
        <v>47</v>
      </c>
      <c r="Q165" s="51" t="s">
        <v>68</v>
      </c>
      <c r="R165" s="40" t="s">
        <v>352</v>
      </c>
      <c r="S165" s="40" t="s">
        <v>286</v>
      </c>
      <c r="T165" s="46" t="s">
        <v>287</v>
      </c>
      <c r="U165" s="54" t="s">
        <v>474</v>
      </c>
      <c r="V165" s="63" t="s">
        <v>294</v>
      </c>
      <c r="W165" s="66">
        <v>1398812</v>
      </c>
      <c r="X165" s="57" t="s">
        <v>45</v>
      </c>
      <c r="Y165" s="54"/>
      <c r="Z165" s="54" t="s">
        <v>71</v>
      </c>
      <c r="AA165" s="54">
        <v>3</v>
      </c>
      <c r="AB165" s="54"/>
      <c r="AC165" s="42" t="str">
        <f>K165</f>
        <v>б/р</v>
      </c>
      <c r="AD165" s="55"/>
      <c r="AE165" s="42" t="str">
        <f t="shared" si="12"/>
        <v>б/р</v>
      </c>
      <c r="AF165" s="47"/>
      <c r="AG165" s="47"/>
      <c r="AH165" s="42">
        <v>14327</v>
      </c>
      <c r="AI165" s="42">
        <v>550528</v>
      </c>
      <c r="AJ165" s="40" t="s">
        <v>58</v>
      </c>
      <c r="AK165" s="40" t="s">
        <v>351</v>
      </c>
      <c r="AL165" s="44" t="s">
        <v>59</v>
      </c>
      <c r="AM165" s="47">
        <v>45619</v>
      </c>
      <c r="AN165" s="47">
        <v>45619</v>
      </c>
    </row>
    <row r="166" spans="1:41" ht="24.95" customHeight="1" x14ac:dyDescent="0.25">
      <c r="A166" s="11"/>
      <c r="B166" s="7">
        <v>646546</v>
      </c>
      <c r="C166" s="7" t="s">
        <v>43</v>
      </c>
      <c r="D166" s="51" t="s">
        <v>308</v>
      </c>
      <c r="E166" s="54" t="s">
        <v>296</v>
      </c>
      <c r="F166" s="55" t="s">
        <v>309</v>
      </c>
      <c r="G166" s="47">
        <v>39548</v>
      </c>
      <c r="H166" s="42">
        <f>DATEDIF(G166,AM166,"Y")</f>
        <v>16</v>
      </c>
      <c r="I166" s="43" t="s">
        <v>64</v>
      </c>
      <c r="J166" s="43">
        <v>36</v>
      </c>
      <c r="K166" s="84">
        <v>3</v>
      </c>
      <c r="L166" s="44" t="s">
        <v>81</v>
      </c>
      <c r="M166" s="90">
        <v>181445</v>
      </c>
      <c r="N166" s="44" t="s">
        <v>82</v>
      </c>
      <c r="O166" s="44">
        <v>219572</v>
      </c>
      <c r="P166" s="44" t="s">
        <v>47</v>
      </c>
      <c r="Q166" s="51" t="s">
        <v>68</v>
      </c>
      <c r="R166" s="40" t="s">
        <v>352</v>
      </c>
      <c r="S166" s="40" t="s">
        <v>286</v>
      </c>
      <c r="T166" s="46" t="s">
        <v>287</v>
      </c>
      <c r="U166" s="54" t="s">
        <v>474</v>
      </c>
      <c r="V166" s="68" t="s">
        <v>306</v>
      </c>
      <c r="W166" s="54">
        <v>565528</v>
      </c>
      <c r="X166" s="57" t="s">
        <v>57</v>
      </c>
      <c r="Y166" s="54"/>
      <c r="Z166" s="54" t="s">
        <v>69</v>
      </c>
      <c r="AA166" s="54">
        <v>1</v>
      </c>
      <c r="AB166" s="54"/>
      <c r="AC166" s="42">
        <f>K166</f>
        <v>3</v>
      </c>
      <c r="AD166" s="62">
        <v>44977</v>
      </c>
      <c r="AE166" s="42">
        <f t="shared" si="12"/>
        <v>3</v>
      </c>
      <c r="AF166" s="47">
        <f t="shared" si="13"/>
        <v>44977</v>
      </c>
      <c r="AG166" s="47">
        <f t="shared" si="14"/>
        <v>45708</v>
      </c>
      <c r="AH166" s="42">
        <v>14327</v>
      </c>
      <c r="AI166" s="42">
        <v>550528</v>
      </c>
      <c r="AJ166" s="40" t="s">
        <v>58</v>
      </c>
      <c r="AK166" s="40" t="s">
        <v>351</v>
      </c>
      <c r="AL166" s="44" t="s">
        <v>59</v>
      </c>
      <c r="AM166" s="47">
        <v>45619</v>
      </c>
      <c r="AN166" s="47">
        <v>45619</v>
      </c>
    </row>
    <row r="167" spans="1:41" ht="24.95" customHeight="1" x14ac:dyDescent="0.25">
      <c r="A167" s="11"/>
      <c r="B167" s="7">
        <v>646546</v>
      </c>
      <c r="C167" s="7" t="s">
        <v>43</v>
      </c>
      <c r="D167" s="51" t="s">
        <v>308</v>
      </c>
      <c r="E167" s="54" t="s">
        <v>296</v>
      </c>
      <c r="F167" s="55" t="s">
        <v>309</v>
      </c>
      <c r="G167" s="47">
        <v>39548</v>
      </c>
      <c r="H167" s="42">
        <f>DATEDIF(G167,AM167,"Y")</f>
        <v>16</v>
      </c>
      <c r="I167" s="43" t="s">
        <v>64</v>
      </c>
      <c r="J167" s="43">
        <v>36</v>
      </c>
      <c r="K167" s="84">
        <v>3</v>
      </c>
      <c r="L167" s="44" t="s">
        <v>81</v>
      </c>
      <c r="M167" s="90">
        <v>181445</v>
      </c>
      <c r="N167" s="44" t="s">
        <v>82</v>
      </c>
      <c r="O167" s="44">
        <v>219572</v>
      </c>
      <c r="P167" s="44" t="s">
        <v>47</v>
      </c>
      <c r="Q167" s="51" t="s">
        <v>199</v>
      </c>
      <c r="R167" s="40" t="s">
        <v>352</v>
      </c>
      <c r="S167" s="40" t="s">
        <v>286</v>
      </c>
      <c r="T167" s="46" t="s">
        <v>287</v>
      </c>
      <c r="U167" s="54" t="s">
        <v>474</v>
      </c>
      <c r="V167" s="67" t="s">
        <v>304</v>
      </c>
      <c r="W167" s="66">
        <v>199569</v>
      </c>
      <c r="X167" s="57" t="s">
        <v>57</v>
      </c>
      <c r="Y167" s="54"/>
      <c r="Z167" s="54" t="s">
        <v>69</v>
      </c>
      <c r="AA167" s="54">
        <v>1</v>
      </c>
      <c r="AB167" s="54"/>
      <c r="AC167" s="42">
        <f>K167</f>
        <v>3</v>
      </c>
      <c r="AD167" s="62">
        <v>44977</v>
      </c>
      <c r="AE167" s="42">
        <f t="shared" si="12"/>
        <v>3</v>
      </c>
      <c r="AF167" s="47">
        <f t="shared" si="13"/>
        <v>44977</v>
      </c>
      <c r="AG167" s="47">
        <f t="shared" si="14"/>
        <v>45708</v>
      </c>
      <c r="AH167" s="42">
        <v>14327</v>
      </c>
      <c r="AI167" s="42">
        <v>550528</v>
      </c>
      <c r="AJ167" s="40" t="s">
        <v>58</v>
      </c>
      <c r="AK167" s="40" t="s">
        <v>351</v>
      </c>
      <c r="AL167" s="44" t="s">
        <v>59</v>
      </c>
      <c r="AM167" s="47">
        <v>45619</v>
      </c>
      <c r="AN167" s="47">
        <v>45619</v>
      </c>
    </row>
    <row r="168" spans="1:41" ht="24.95" customHeight="1" x14ac:dyDescent="0.25">
      <c r="A168" s="11"/>
      <c r="B168" s="18">
        <v>199569</v>
      </c>
      <c r="C168" s="7" t="s">
        <v>43</v>
      </c>
      <c r="D168" s="67" t="s">
        <v>136</v>
      </c>
      <c r="E168" s="54" t="s">
        <v>207</v>
      </c>
      <c r="F168" s="55" t="s">
        <v>307</v>
      </c>
      <c r="G168" s="47">
        <v>39201</v>
      </c>
      <c r="H168" s="42">
        <f>DATEDIF(G168,AM168,"Y")</f>
        <v>17</v>
      </c>
      <c r="I168" s="43" t="s">
        <v>64</v>
      </c>
      <c r="J168" s="43">
        <v>36</v>
      </c>
      <c r="K168" s="88" t="s">
        <v>57</v>
      </c>
      <c r="L168" s="44" t="s">
        <v>81</v>
      </c>
      <c r="M168" s="90">
        <v>181445</v>
      </c>
      <c r="N168" s="44" t="s">
        <v>82</v>
      </c>
      <c r="O168" s="44">
        <v>219572</v>
      </c>
      <c r="P168" s="44" t="s">
        <v>47</v>
      </c>
      <c r="Q168" s="51" t="s">
        <v>68</v>
      </c>
      <c r="R168" s="40" t="s">
        <v>352</v>
      </c>
      <c r="S168" s="40" t="s">
        <v>286</v>
      </c>
      <c r="T168" s="46" t="s">
        <v>287</v>
      </c>
      <c r="U168" s="54" t="s">
        <v>474</v>
      </c>
      <c r="V168" s="51" t="s">
        <v>475</v>
      </c>
      <c r="W168" s="54">
        <v>1072674</v>
      </c>
      <c r="X168" s="54" t="s">
        <v>56</v>
      </c>
      <c r="Y168" s="54"/>
      <c r="Z168" s="54" t="s">
        <v>69</v>
      </c>
      <c r="AA168" s="54">
        <v>2</v>
      </c>
      <c r="AB168" s="54"/>
      <c r="AC168" s="42" t="str">
        <f>K168</f>
        <v>2 юн</v>
      </c>
      <c r="AD168" s="55">
        <v>45261</v>
      </c>
      <c r="AE168" s="42" t="str">
        <f t="shared" si="12"/>
        <v>2 юн</v>
      </c>
      <c r="AF168" s="47">
        <f t="shared" si="13"/>
        <v>45261</v>
      </c>
      <c r="AG168" s="47">
        <f t="shared" si="14"/>
        <v>45992</v>
      </c>
      <c r="AH168" s="42">
        <v>14327</v>
      </c>
      <c r="AI168" s="42">
        <v>550528</v>
      </c>
      <c r="AJ168" s="40" t="s">
        <v>58</v>
      </c>
      <c r="AK168" s="40" t="s">
        <v>351</v>
      </c>
      <c r="AL168" s="44" t="s">
        <v>59</v>
      </c>
      <c r="AM168" s="47">
        <v>45619</v>
      </c>
      <c r="AN168" s="47">
        <v>45619</v>
      </c>
    </row>
    <row r="169" spans="1:41" ht="24.95" customHeight="1" x14ac:dyDescent="0.25">
      <c r="A169" s="11"/>
      <c r="B169" s="18">
        <v>199569</v>
      </c>
      <c r="C169" s="7" t="s">
        <v>43</v>
      </c>
      <c r="D169" s="67" t="s">
        <v>136</v>
      </c>
      <c r="E169" s="54" t="s">
        <v>207</v>
      </c>
      <c r="F169" s="55" t="s">
        <v>307</v>
      </c>
      <c r="G169" s="47">
        <v>39201</v>
      </c>
      <c r="H169" s="42">
        <f>DATEDIF(G169,AM169,"Y")</f>
        <v>17</v>
      </c>
      <c r="I169" s="43" t="s">
        <v>64</v>
      </c>
      <c r="J169" s="43">
        <v>36</v>
      </c>
      <c r="K169" s="88" t="s">
        <v>57</v>
      </c>
      <c r="L169" s="44" t="s">
        <v>81</v>
      </c>
      <c r="M169" s="90">
        <v>181445</v>
      </c>
      <c r="N169" s="44" t="s">
        <v>82</v>
      </c>
      <c r="O169" s="44">
        <v>219572</v>
      </c>
      <c r="P169" s="44" t="s">
        <v>47</v>
      </c>
      <c r="Q169" s="51" t="s">
        <v>199</v>
      </c>
      <c r="R169" s="40" t="s">
        <v>352</v>
      </c>
      <c r="S169" s="40" t="s">
        <v>286</v>
      </c>
      <c r="T169" s="46" t="s">
        <v>287</v>
      </c>
      <c r="U169" s="54" t="s">
        <v>474</v>
      </c>
      <c r="V169" s="51" t="s">
        <v>303</v>
      </c>
      <c r="W169" s="54">
        <v>646546</v>
      </c>
      <c r="X169" s="54">
        <v>3</v>
      </c>
      <c r="Y169" s="54"/>
      <c r="Z169" s="54" t="s">
        <v>71</v>
      </c>
      <c r="AA169" s="54">
        <v>2</v>
      </c>
      <c r="AB169" s="54"/>
      <c r="AC169" s="42" t="str">
        <f>K169</f>
        <v>2 юн</v>
      </c>
      <c r="AD169" s="55">
        <v>45261</v>
      </c>
      <c r="AE169" s="42" t="str">
        <f t="shared" si="12"/>
        <v>2 юн</v>
      </c>
      <c r="AF169" s="47">
        <f t="shared" si="13"/>
        <v>45261</v>
      </c>
      <c r="AG169" s="47">
        <f t="shared" si="14"/>
        <v>45992</v>
      </c>
      <c r="AH169" s="42">
        <v>14327</v>
      </c>
      <c r="AI169" s="42">
        <v>550528</v>
      </c>
      <c r="AJ169" s="40" t="s">
        <v>58</v>
      </c>
      <c r="AK169" s="40" t="s">
        <v>351</v>
      </c>
      <c r="AL169" s="44" t="s">
        <v>59</v>
      </c>
      <c r="AM169" s="47">
        <v>45619</v>
      </c>
      <c r="AN169" s="47">
        <v>45619</v>
      </c>
    </row>
    <row r="170" spans="1:41" ht="24.95" customHeight="1" x14ac:dyDescent="0.25">
      <c r="A170" s="11"/>
      <c r="B170" s="54">
        <v>1072674</v>
      </c>
      <c r="C170" s="7" t="s">
        <v>43</v>
      </c>
      <c r="D170" s="51" t="s">
        <v>476</v>
      </c>
      <c r="E170" s="54" t="s">
        <v>201</v>
      </c>
      <c r="F170" s="54" t="s">
        <v>50</v>
      </c>
      <c r="G170" s="47">
        <v>39416</v>
      </c>
      <c r="H170" s="42">
        <f>DATEDIF(G170,AM170,"Y")</f>
        <v>16</v>
      </c>
      <c r="I170" s="43" t="s">
        <v>64</v>
      </c>
      <c r="J170" s="43">
        <v>36</v>
      </c>
      <c r="K170" s="86" t="s">
        <v>56</v>
      </c>
      <c r="L170" s="40" t="s">
        <v>119</v>
      </c>
      <c r="M170" s="91">
        <v>764126</v>
      </c>
      <c r="N170" s="44" t="s">
        <v>82</v>
      </c>
      <c r="O170" s="44">
        <v>219572</v>
      </c>
      <c r="P170" s="44" t="s">
        <v>47</v>
      </c>
      <c r="Q170" s="42" t="s">
        <v>68</v>
      </c>
      <c r="R170" s="40" t="s">
        <v>352</v>
      </c>
      <c r="S170" s="40" t="s">
        <v>286</v>
      </c>
      <c r="T170" s="46" t="s">
        <v>287</v>
      </c>
      <c r="U170" s="54" t="s">
        <v>474</v>
      </c>
      <c r="V170" s="67" t="s">
        <v>304</v>
      </c>
      <c r="W170" s="66">
        <v>199569</v>
      </c>
      <c r="X170" s="57" t="s">
        <v>57</v>
      </c>
      <c r="Y170" s="54"/>
      <c r="Z170" s="54" t="s">
        <v>71</v>
      </c>
      <c r="AA170" s="54">
        <v>3</v>
      </c>
      <c r="AB170" s="54"/>
      <c r="AC170" s="42" t="str">
        <f>K170</f>
        <v>б/р</v>
      </c>
      <c r="AD170" s="55"/>
      <c r="AE170" s="42" t="str">
        <f t="shared" si="12"/>
        <v>б/р</v>
      </c>
      <c r="AF170" s="47"/>
      <c r="AG170" s="47"/>
      <c r="AH170" s="42">
        <v>14327</v>
      </c>
      <c r="AI170" s="42">
        <v>550528</v>
      </c>
      <c r="AJ170" s="40" t="s">
        <v>58</v>
      </c>
      <c r="AK170" s="40" t="s">
        <v>351</v>
      </c>
      <c r="AL170" s="44" t="s">
        <v>59</v>
      </c>
      <c r="AM170" s="47">
        <v>45619</v>
      </c>
      <c r="AN170" s="47">
        <v>45619</v>
      </c>
    </row>
    <row r="171" spans="1:41" ht="24.95" customHeight="1" x14ac:dyDescent="0.25">
      <c r="A171" s="11"/>
      <c r="B171" s="54">
        <v>565528</v>
      </c>
      <c r="C171" s="7" t="s">
        <v>43</v>
      </c>
      <c r="D171" s="68" t="s">
        <v>300</v>
      </c>
      <c r="E171" s="54" t="s">
        <v>301</v>
      </c>
      <c r="F171" s="54" t="s">
        <v>302</v>
      </c>
      <c r="G171" s="47">
        <v>39364</v>
      </c>
      <c r="H171" s="42">
        <f>DATEDIF(G171,AM171,"Y")</f>
        <v>17</v>
      </c>
      <c r="I171" s="43" t="s">
        <v>64</v>
      </c>
      <c r="J171" s="43">
        <v>36</v>
      </c>
      <c r="K171" s="86" t="s">
        <v>45</v>
      </c>
      <c r="L171" s="44" t="s">
        <v>70</v>
      </c>
      <c r="M171" s="90">
        <v>180532</v>
      </c>
      <c r="N171" s="44" t="s">
        <v>82</v>
      </c>
      <c r="O171" s="44">
        <v>219572</v>
      </c>
      <c r="P171" s="44" t="s">
        <v>47</v>
      </c>
      <c r="Q171" s="42" t="s">
        <v>68</v>
      </c>
      <c r="R171" s="40" t="s">
        <v>352</v>
      </c>
      <c r="S171" s="40" t="s">
        <v>286</v>
      </c>
      <c r="T171" s="46" t="s">
        <v>287</v>
      </c>
      <c r="U171" s="54" t="s">
        <v>474</v>
      </c>
      <c r="V171" s="51" t="s">
        <v>303</v>
      </c>
      <c r="W171" s="54">
        <v>646546</v>
      </c>
      <c r="X171" s="54">
        <v>3</v>
      </c>
      <c r="Y171" s="54"/>
      <c r="Z171" s="54" t="s">
        <v>71</v>
      </c>
      <c r="AA171" s="54">
        <v>3</v>
      </c>
      <c r="AB171" s="54"/>
      <c r="AC171" s="42" t="str">
        <f>K171</f>
        <v>1 юн</v>
      </c>
      <c r="AD171" s="55">
        <v>45414</v>
      </c>
      <c r="AE171" s="42" t="str">
        <f t="shared" si="12"/>
        <v>1 юн</v>
      </c>
      <c r="AF171" s="47">
        <f t="shared" si="13"/>
        <v>45414</v>
      </c>
      <c r="AG171" s="47">
        <f>DATE(YEAR(AD171),MONTH(AD171),DAY(AD171)+730)</f>
        <v>46144</v>
      </c>
      <c r="AH171" s="42">
        <v>14327</v>
      </c>
      <c r="AI171" s="42">
        <v>550528</v>
      </c>
      <c r="AJ171" s="40" t="s">
        <v>58</v>
      </c>
      <c r="AK171" s="40" t="s">
        <v>351</v>
      </c>
      <c r="AL171" s="44" t="s">
        <v>59</v>
      </c>
      <c r="AM171" s="47">
        <v>45619</v>
      </c>
      <c r="AN171" s="47">
        <v>45619</v>
      </c>
    </row>
    <row r="172" spans="1:41" ht="24.95" customHeight="1" x14ac:dyDescent="0.25">
      <c r="A172" s="11"/>
      <c r="B172" s="7"/>
      <c r="C172" s="7" t="s">
        <v>105</v>
      </c>
      <c r="D172" s="51" t="s">
        <v>477</v>
      </c>
      <c r="E172" s="54" t="s">
        <v>184</v>
      </c>
      <c r="F172" s="54"/>
      <c r="G172" s="47">
        <v>39627</v>
      </c>
      <c r="H172" s="42">
        <f>DATEDIF(G172,AM172,"Y")</f>
        <v>16</v>
      </c>
      <c r="I172" s="43" t="s">
        <v>64</v>
      </c>
      <c r="J172" s="43">
        <v>36</v>
      </c>
      <c r="K172" s="86" t="s">
        <v>56</v>
      </c>
      <c r="L172" s="44" t="s">
        <v>81</v>
      </c>
      <c r="M172" s="90">
        <v>181445</v>
      </c>
      <c r="N172" s="44" t="s">
        <v>82</v>
      </c>
      <c r="O172" s="44">
        <v>219572</v>
      </c>
      <c r="P172" s="44" t="s">
        <v>47</v>
      </c>
      <c r="Q172" s="51" t="s">
        <v>72</v>
      </c>
      <c r="R172" s="40" t="s">
        <v>352</v>
      </c>
      <c r="S172" s="40" t="s">
        <v>312</v>
      </c>
      <c r="T172" s="46" t="s">
        <v>287</v>
      </c>
      <c r="U172" s="54" t="s">
        <v>449</v>
      </c>
      <c r="V172" s="51" t="s">
        <v>478</v>
      </c>
      <c r="W172" s="18">
        <v>794347</v>
      </c>
      <c r="X172" s="54" t="s">
        <v>326</v>
      </c>
      <c r="Y172" s="54"/>
      <c r="Z172" s="54" t="s">
        <v>69</v>
      </c>
      <c r="AA172" s="54">
        <v>1</v>
      </c>
      <c r="AB172" s="54"/>
      <c r="AC172" s="42" t="str">
        <f>K172</f>
        <v>б/р</v>
      </c>
      <c r="AE172" s="42" t="str">
        <f t="shared" si="12"/>
        <v>б/р</v>
      </c>
      <c r="AF172" s="47"/>
      <c r="AG172" s="47"/>
      <c r="AH172" s="42">
        <v>14327</v>
      </c>
      <c r="AI172" s="42">
        <v>550528</v>
      </c>
      <c r="AJ172" s="40" t="s">
        <v>58</v>
      </c>
      <c r="AK172" s="40" t="s">
        <v>351</v>
      </c>
      <c r="AL172" s="44" t="s">
        <v>59</v>
      </c>
      <c r="AM172" s="47">
        <v>45619</v>
      </c>
      <c r="AN172" s="47">
        <v>45619</v>
      </c>
    </row>
    <row r="173" spans="1:41" ht="24.95" customHeight="1" x14ac:dyDescent="0.25">
      <c r="A173" s="11"/>
      <c r="B173" s="7"/>
      <c r="C173" s="7" t="s">
        <v>105</v>
      </c>
      <c r="D173" s="51" t="s">
        <v>477</v>
      </c>
      <c r="E173" s="54" t="s">
        <v>184</v>
      </c>
      <c r="F173" s="54"/>
      <c r="G173" s="47">
        <v>39627</v>
      </c>
      <c r="H173" s="42">
        <f>DATEDIF(G173,AM173,"Y")</f>
        <v>16</v>
      </c>
      <c r="I173" s="43" t="s">
        <v>64</v>
      </c>
      <c r="J173" s="43">
        <v>36</v>
      </c>
      <c r="K173" s="86" t="s">
        <v>56</v>
      </c>
      <c r="L173" s="44" t="s">
        <v>81</v>
      </c>
      <c r="M173" s="90">
        <v>181445</v>
      </c>
      <c r="N173" s="44" t="s">
        <v>82</v>
      </c>
      <c r="O173" s="44">
        <v>219572</v>
      </c>
      <c r="P173" s="44" t="s">
        <v>47</v>
      </c>
      <c r="Q173" s="51" t="s">
        <v>68</v>
      </c>
      <c r="R173" s="40" t="s">
        <v>352</v>
      </c>
      <c r="S173" s="40" t="s">
        <v>312</v>
      </c>
      <c r="T173" s="46" t="s">
        <v>287</v>
      </c>
      <c r="U173" s="54" t="s">
        <v>449</v>
      </c>
      <c r="V173" s="51" t="s">
        <v>313</v>
      </c>
      <c r="W173" s="18">
        <v>696694</v>
      </c>
      <c r="X173" s="42" t="s">
        <v>45</v>
      </c>
      <c r="Y173" s="54"/>
      <c r="Z173" s="54" t="s">
        <v>69</v>
      </c>
      <c r="AA173" s="54">
        <v>1</v>
      </c>
      <c r="AB173" s="54"/>
      <c r="AC173" s="42" t="str">
        <f>K173</f>
        <v>б/р</v>
      </c>
      <c r="AD173" s="55"/>
      <c r="AE173" s="42" t="str">
        <f t="shared" si="12"/>
        <v>б/р</v>
      </c>
      <c r="AF173" s="47"/>
      <c r="AG173" s="47"/>
      <c r="AH173" s="42">
        <v>14327</v>
      </c>
      <c r="AI173" s="42">
        <v>550528</v>
      </c>
      <c r="AJ173" s="40" t="s">
        <v>58</v>
      </c>
      <c r="AK173" s="40" t="s">
        <v>351</v>
      </c>
      <c r="AL173" s="44" t="s">
        <v>59</v>
      </c>
      <c r="AM173" s="47">
        <v>45619</v>
      </c>
      <c r="AN173" s="47">
        <v>45619</v>
      </c>
    </row>
    <row r="174" spans="1:41" ht="24.95" customHeight="1" x14ac:dyDescent="0.25">
      <c r="A174" s="11"/>
      <c r="B174" s="7"/>
      <c r="C174" s="7" t="s">
        <v>105</v>
      </c>
      <c r="D174" s="51" t="s">
        <v>477</v>
      </c>
      <c r="E174" s="54" t="s">
        <v>184</v>
      </c>
      <c r="F174" s="54"/>
      <c r="G174" s="47">
        <v>39627</v>
      </c>
      <c r="H174" s="42">
        <f>DATEDIF(G174,AM174,"Y")</f>
        <v>16</v>
      </c>
      <c r="I174" s="43" t="s">
        <v>64</v>
      </c>
      <c r="J174" s="43">
        <v>36</v>
      </c>
      <c r="K174" s="86" t="s">
        <v>56</v>
      </c>
      <c r="L174" s="44" t="s">
        <v>81</v>
      </c>
      <c r="M174" s="90">
        <v>181445</v>
      </c>
      <c r="N174" s="44" t="s">
        <v>82</v>
      </c>
      <c r="O174" s="44">
        <v>219572</v>
      </c>
      <c r="P174" s="44" t="s">
        <v>47</v>
      </c>
      <c r="Q174" s="51" t="s">
        <v>199</v>
      </c>
      <c r="R174" s="40" t="s">
        <v>352</v>
      </c>
      <c r="S174" s="40" t="s">
        <v>312</v>
      </c>
      <c r="T174" s="46" t="s">
        <v>287</v>
      </c>
      <c r="U174" s="54" t="s">
        <v>449</v>
      </c>
      <c r="V174" s="51" t="s">
        <v>314</v>
      </c>
      <c r="W174" s="9">
        <v>697505</v>
      </c>
      <c r="X174" s="54" t="s">
        <v>57</v>
      </c>
      <c r="Y174" s="54"/>
      <c r="Z174" s="54" t="s">
        <v>69</v>
      </c>
      <c r="AA174" s="54">
        <v>1</v>
      </c>
      <c r="AB174" s="54"/>
      <c r="AC174" s="42" t="str">
        <f>K174</f>
        <v>б/р</v>
      </c>
      <c r="AD174" s="54"/>
      <c r="AE174" s="42" t="str">
        <f t="shared" si="12"/>
        <v>б/р</v>
      </c>
      <c r="AF174" s="47"/>
      <c r="AG174" s="47"/>
      <c r="AH174" s="42">
        <v>14327</v>
      </c>
      <c r="AI174" s="42">
        <v>550528</v>
      </c>
      <c r="AJ174" s="40" t="s">
        <v>58</v>
      </c>
      <c r="AK174" s="40" t="s">
        <v>351</v>
      </c>
      <c r="AL174" s="44" t="s">
        <v>59</v>
      </c>
      <c r="AM174" s="47">
        <v>45619</v>
      </c>
      <c r="AN174" s="47">
        <v>45619</v>
      </c>
    </row>
    <row r="175" spans="1:41" ht="24.95" customHeight="1" x14ac:dyDescent="0.25">
      <c r="A175" s="11"/>
      <c r="B175" s="9">
        <v>697505</v>
      </c>
      <c r="C175" s="7" t="s">
        <v>105</v>
      </c>
      <c r="D175" s="60" t="s">
        <v>316</v>
      </c>
      <c r="E175" s="54" t="s">
        <v>317</v>
      </c>
      <c r="F175" s="54" t="s">
        <v>318</v>
      </c>
      <c r="G175" s="55">
        <v>39668</v>
      </c>
      <c r="H175" s="42">
        <f>DATEDIF(G175,AM175,"Y")</f>
        <v>16</v>
      </c>
      <c r="I175" s="43" t="s">
        <v>64</v>
      </c>
      <c r="J175" s="43">
        <v>36</v>
      </c>
      <c r="K175" s="83" t="s">
        <v>57</v>
      </c>
      <c r="L175" s="44" t="s">
        <v>130</v>
      </c>
      <c r="M175" s="90">
        <v>675988</v>
      </c>
      <c r="N175" s="44" t="s">
        <v>82</v>
      </c>
      <c r="O175" s="44">
        <v>219572</v>
      </c>
      <c r="P175" s="44" t="s">
        <v>47</v>
      </c>
      <c r="Q175" s="51" t="s">
        <v>68</v>
      </c>
      <c r="R175" s="40" t="s">
        <v>352</v>
      </c>
      <c r="S175" s="40" t="s">
        <v>312</v>
      </c>
      <c r="T175" s="46" t="s">
        <v>287</v>
      </c>
      <c r="U175" s="54" t="s">
        <v>449</v>
      </c>
      <c r="V175" s="63" t="s">
        <v>315</v>
      </c>
      <c r="W175" s="57">
        <v>883899</v>
      </c>
      <c r="X175" s="57" t="s">
        <v>45</v>
      </c>
      <c r="Y175" s="57"/>
      <c r="Z175" s="57" t="s">
        <v>69</v>
      </c>
      <c r="AA175" s="54">
        <v>2</v>
      </c>
      <c r="AB175" s="57"/>
      <c r="AC175" s="42" t="str">
        <f>K175</f>
        <v>2 юн</v>
      </c>
      <c r="AD175" s="58">
        <v>45414</v>
      </c>
      <c r="AE175" s="42" t="str">
        <f t="shared" si="12"/>
        <v>2 юн</v>
      </c>
      <c r="AF175" s="47">
        <f t="shared" si="13"/>
        <v>45414</v>
      </c>
      <c r="AG175" s="47">
        <f>DATE(YEAR(AD175),MONTH(AD175),DAY(AD175)+730)</f>
        <v>46144</v>
      </c>
      <c r="AH175" s="42">
        <v>14327</v>
      </c>
      <c r="AI175" s="42">
        <v>550528</v>
      </c>
      <c r="AJ175" s="40" t="s">
        <v>58</v>
      </c>
      <c r="AK175" s="40" t="s">
        <v>351</v>
      </c>
      <c r="AL175" s="44" t="s">
        <v>59</v>
      </c>
      <c r="AM175" s="47">
        <v>45619</v>
      </c>
      <c r="AN175" s="47">
        <v>45619</v>
      </c>
    </row>
    <row r="176" spans="1:41" ht="39" x14ac:dyDescent="0.25">
      <c r="A176" s="11"/>
      <c r="B176" s="18">
        <v>697505</v>
      </c>
      <c r="C176" s="7" t="s">
        <v>105</v>
      </c>
      <c r="D176" s="60" t="s">
        <v>316</v>
      </c>
      <c r="E176" s="54" t="s">
        <v>317</v>
      </c>
      <c r="F176" s="54" t="s">
        <v>318</v>
      </c>
      <c r="G176" s="55">
        <v>39668</v>
      </c>
      <c r="H176" s="42">
        <f>DATEDIF(G176,AM176,"Y")</f>
        <v>16</v>
      </c>
      <c r="I176" s="43" t="s">
        <v>64</v>
      </c>
      <c r="J176" s="43">
        <v>36</v>
      </c>
      <c r="K176" s="83" t="s">
        <v>57</v>
      </c>
      <c r="L176" s="44" t="s">
        <v>130</v>
      </c>
      <c r="M176" s="90">
        <v>675988</v>
      </c>
      <c r="N176" s="44" t="s">
        <v>82</v>
      </c>
      <c r="O176" s="44">
        <v>219572</v>
      </c>
      <c r="P176" s="44" t="s">
        <v>47</v>
      </c>
      <c r="Q176" s="51" t="s">
        <v>199</v>
      </c>
      <c r="R176" s="40" t="s">
        <v>352</v>
      </c>
      <c r="S176" s="40" t="s">
        <v>312</v>
      </c>
      <c r="T176" s="46" t="s">
        <v>287</v>
      </c>
      <c r="U176" s="54" t="s">
        <v>449</v>
      </c>
      <c r="V176" s="51" t="s">
        <v>479</v>
      </c>
      <c r="W176" s="54"/>
      <c r="X176" s="54" t="s">
        <v>56</v>
      </c>
      <c r="Y176" s="57"/>
      <c r="Z176" s="54" t="s">
        <v>71</v>
      </c>
      <c r="AA176" s="54">
        <v>2</v>
      </c>
      <c r="AB176" s="57"/>
      <c r="AC176" s="42" t="str">
        <f>K176</f>
        <v>2 юн</v>
      </c>
      <c r="AD176" s="58">
        <v>45414</v>
      </c>
      <c r="AE176" s="42" t="str">
        <f t="shared" si="12"/>
        <v>2 юн</v>
      </c>
      <c r="AF176" s="47">
        <f t="shared" si="13"/>
        <v>45414</v>
      </c>
      <c r="AG176" s="47">
        <f>DATE(YEAR(AD176),MONTH(AD176),DAY(AD176)+730)</f>
        <v>46144</v>
      </c>
      <c r="AH176" s="42">
        <v>14327</v>
      </c>
      <c r="AI176" s="42">
        <v>550528</v>
      </c>
      <c r="AJ176" s="40" t="s">
        <v>58</v>
      </c>
      <c r="AK176" s="40" t="s">
        <v>351</v>
      </c>
      <c r="AL176" s="44" t="s">
        <v>59</v>
      </c>
      <c r="AM176" s="47">
        <v>45619</v>
      </c>
      <c r="AN176" s="47">
        <v>45619</v>
      </c>
      <c r="AO176" s="6"/>
    </row>
    <row r="177" spans="1:41" ht="39" x14ac:dyDescent="0.25">
      <c r="A177" s="11"/>
      <c r="B177" s="18">
        <v>696694</v>
      </c>
      <c r="C177" s="10" t="s">
        <v>105</v>
      </c>
      <c r="D177" s="68" t="s">
        <v>321</v>
      </c>
      <c r="E177" s="54" t="s">
        <v>143</v>
      </c>
      <c r="F177" s="55" t="s">
        <v>149</v>
      </c>
      <c r="G177" s="47">
        <v>39617</v>
      </c>
      <c r="H177" s="42">
        <f>DATEDIF(G177,AM177,"Y")</f>
        <v>16</v>
      </c>
      <c r="I177" s="43" t="s">
        <v>64</v>
      </c>
      <c r="J177" s="43">
        <v>36</v>
      </c>
      <c r="K177" s="88" t="s">
        <v>45</v>
      </c>
      <c r="L177" s="44" t="s">
        <v>81</v>
      </c>
      <c r="M177" s="90">
        <v>181445</v>
      </c>
      <c r="N177" s="44" t="s">
        <v>82</v>
      </c>
      <c r="O177" s="44">
        <v>219572</v>
      </c>
      <c r="P177" s="44" t="s">
        <v>47</v>
      </c>
      <c r="Q177" s="42" t="s">
        <v>68</v>
      </c>
      <c r="R177" s="40" t="s">
        <v>352</v>
      </c>
      <c r="S177" s="40" t="s">
        <v>312</v>
      </c>
      <c r="T177" s="46" t="s">
        <v>287</v>
      </c>
      <c r="U177" s="54" t="s">
        <v>449</v>
      </c>
      <c r="V177" s="51" t="s">
        <v>479</v>
      </c>
      <c r="W177" s="54"/>
      <c r="X177" s="54" t="s">
        <v>56</v>
      </c>
      <c r="Y177" s="57"/>
      <c r="Z177" s="54" t="s">
        <v>71</v>
      </c>
      <c r="AA177" s="54">
        <v>3</v>
      </c>
      <c r="AB177" s="57"/>
      <c r="AC177" s="42" t="str">
        <f>K177</f>
        <v>1 юн</v>
      </c>
      <c r="AD177" s="58">
        <v>45005</v>
      </c>
      <c r="AE177" s="42" t="str">
        <f t="shared" si="12"/>
        <v>1 юн</v>
      </c>
      <c r="AF177" s="47">
        <f t="shared" si="13"/>
        <v>45005</v>
      </c>
      <c r="AG177" s="47">
        <f t="shared" si="14"/>
        <v>45736</v>
      </c>
      <c r="AH177" s="42">
        <v>14327</v>
      </c>
      <c r="AI177" s="42">
        <v>550528</v>
      </c>
      <c r="AJ177" s="40" t="s">
        <v>58</v>
      </c>
      <c r="AK177" s="40" t="s">
        <v>351</v>
      </c>
      <c r="AL177" s="44" t="s">
        <v>59</v>
      </c>
      <c r="AM177" s="47">
        <v>45619</v>
      </c>
      <c r="AN177" s="47">
        <v>45619</v>
      </c>
      <c r="AO177" s="5"/>
    </row>
    <row r="178" spans="1:41" ht="39" x14ac:dyDescent="0.25">
      <c r="A178" s="11"/>
      <c r="B178" s="18">
        <v>883899</v>
      </c>
      <c r="C178" s="10" t="s">
        <v>105</v>
      </c>
      <c r="D178" s="69" t="s">
        <v>319</v>
      </c>
      <c r="E178" s="66" t="s">
        <v>140</v>
      </c>
      <c r="F178" s="55" t="s">
        <v>320</v>
      </c>
      <c r="G178" s="47">
        <v>39786</v>
      </c>
      <c r="H178" s="42">
        <f>DATEDIF(G178,AM178,"Y")</f>
        <v>15</v>
      </c>
      <c r="I178" s="43" t="s">
        <v>64</v>
      </c>
      <c r="J178" s="43">
        <v>36</v>
      </c>
      <c r="K178" s="88" t="s">
        <v>45</v>
      </c>
      <c r="L178" s="51" t="s">
        <v>198</v>
      </c>
      <c r="M178" s="91">
        <v>430542</v>
      </c>
      <c r="N178" s="51" t="s">
        <v>82</v>
      </c>
      <c r="O178" s="54">
        <v>219572</v>
      </c>
      <c r="P178" s="44" t="s">
        <v>47</v>
      </c>
      <c r="Q178" s="42" t="s">
        <v>68</v>
      </c>
      <c r="R178" s="40" t="s">
        <v>352</v>
      </c>
      <c r="S178" s="40" t="s">
        <v>312</v>
      </c>
      <c r="T178" s="46" t="s">
        <v>287</v>
      </c>
      <c r="U178" s="54" t="s">
        <v>449</v>
      </c>
      <c r="V178" s="51" t="s">
        <v>314</v>
      </c>
      <c r="W178" s="9">
        <v>697505</v>
      </c>
      <c r="X178" s="54" t="s">
        <v>57</v>
      </c>
      <c r="Y178" s="57"/>
      <c r="Z178" s="57" t="s">
        <v>71</v>
      </c>
      <c r="AA178" s="54">
        <v>3</v>
      </c>
      <c r="AB178" s="57"/>
      <c r="AC178" s="42" t="str">
        <f>K178</f>
        <v>1 юн</v>
      </c>
      <c r="AD178" s="62">
        <v>45383</v>
      </c>
      <c r="AE178" s="42" t="str">
        <f t="shared" si="12"/>
        <v>1 юн</v>
      </c>
      <c r="AF178" s="47">
        <f t="shared" si="13"/>
        <v>45383</v>
      </c>
      <c r="AG178" s="47">
        <f>DATE(YEAR(AD178),MONTH(AD178),DAY(AD178)+730)</f>
        <v>46113</v>
      </c>
      <c r="AH178" s="42">
        <v>14327</v>
      </c>
      <c r="AI178" s="42">
        <v>550528</v>
      </c>
      <c r="AJ178" s="40" t="s">
        <v>58</v>
      </c>
      <c r="AK178" s="40" t="s">
        <v>351</v>
      </c>
      <c r="AL178" s="44" t="s">
        <v>59</v>
      </c>
      <c r="AM178" s="47">
        <v>45619</v>
      </c>
      <c r="AN178" s="47">
        <v>45619</v>
      </c>
      <c r="AO178" s="5"/>
    </row>
    <row r="179" spans="1:41" ht="39" x14ac:dyDescent="0.25">
      <c r="A179" s="11"/>
      <c r="B179" s="18">
        <v>794347</v>
      </c>
      <c r="C179" s="7" t="s">
        <v>105</v>
      </c>
      <c r="D179" s="51" t="s">
        <v>480</v>
      </c>
      <c r="E179" s="57" t="s">
        <v>481</v>
      </c>
      <c r="F179" s="57" t="s">
        <v>482</v>
      </c>
      <c r="G179" s="58">
        <v>39234</v>
      </c>
      <c r="H179" s="42">
        <f>DATEDIF(G179,AM179,"Y")</f>
        <v>17</v>
      </c>
      <c r="I179" s="43" t="s">
        <v>64</v>
      </c>
      <c r="J179" s="43">
        <v>36</v>
      </c>
      <c r="K179" s="87" t="s">
        <v>326</v>
      </c>
      <c r="L179" s="44" t="s">
        <v>356</v>
      </c>
      <c r="M179" s="90">
        <v>180553</v>
      </c>
      <c r="N179" s="44" t="s">
        <v>82</v>
      </c>
      <c r="O179" s="44">
        <v>219572</v>
      </c>
      <c r="P179" s="44" t="s">
        <v>47</v>
      </c>
      <c r="Q179" s="51" t="s">
        <v>72</v>
      </c>
      <c r="R179" s="40" t="s">
        <v>352</v>
      </c>
      <c r="S179" s="40" t="s">
        <v>312</v>
      </c>
      <c r="T179" s="46" t="s">
        <v>287</v>
      </c>
      <c r="U179" s="54" t="s">
        <v>449</v>
      </c>
      <c r="V179" s="51" t="s">
        <v>479</v>
      </c>
      <c r="W179" s="54"/>
      <c r="X179" s="54" t="s">
        <v>56</v>
      </c>
      <c r="Y179" s="54"/>
      <c r="Z179" s="54" t="s">
        <v>71</v>
      </c>
      <c r="AA179" s="54" t="s">
        <v>99</v>
      </c>
      <c r="AB179" s="57"/>
      <c r="AC179" s="42" t="str">
        <f>K179</f>
        <v>КМС</v>
      </c>
      <c r="AD179" s="58">
        <v>45510</v>
      </c>
      <c r="AE179" s="42" t="str">
        <f t="shared" si="12"/>
        <v>КМС</v>
      </c>
      <c r="AF179" s="47">
        <f t="shared" si="13"/>
        <v>45510</v>
      </c>
      <c r="AG179" s="47">
        <f>DATE(YEAR(AD179),MONTH(AD179),DAY(AD179)+730)</f>
        <v>46240</v>
      </c>
      <c r="AH179" s="42">
        <v>14327</v>
      </c>
      <c r="AI179" s="42">
        <v>550528</v>
      </c>
      <c r="AJ179" s="40" t="s">
        <v>58</v>
      </c>
      <c r="AK179" s="40" t="s">
        <v>351</v>
      </c>
      <c r="AL179" s="44" t="s">
        <v>59</v>
      </c>
      <c r="AM179" s="47">
        <v>45619</v>
      </c>
      <c r="AN179" s="47">
        <v>45619</v>
      </c>
      <c r="AO179" s="5"/>
    </row>
    <row r="180" spans="1:41" ht="39" x14ac:dyDescent="0.25">
      <c r="A180" s="11"/>
      <c r="B180" s="7">
        <v>569175</v>
      </c>
      <c r="C180" s="7" t="s">
        <v>105</v>
      </c>
      <c r="D180" s="51" t="s">
        <v>331</v>
      </c>
      <c r="E180" s="57" t="s">
        <v>148</v>
      </c>
      <c r="F180" s="57" t="s">
        <v>134</v>
      </c>
      <c r="G180" s="79">
        <v>39192</v>
      </c>
      <c r="H180" s="42">
        <f>DATEDIF(G180,AM180,"Y")</f>
        <v>17</v>
      </c>
      <c r="I180" s="43" t="s">
        <v>64</v>
      </c>
      <c r="J180" s="43">
        <v>36</v>
      </c>
      <c r="K180" s="83" t="s">
        <v>45</v>
      </c>
      <c r="L180" s="44" t="s">
        <v>81</v>
      </c>
      <c r="M180" s="90">
        <v>181445</v>
      </c>
      <c r="N180" s="44" t="s">
        <v>82</v>
      </c>
      <c r="O180" s="44">
        <v>219572</v>
      </c>
      <c r="P180" s="44" t="s">
        <v>47</v>
      </c>
      <c r="Q180" s="51" t="s">
        <v>72</v>
      </c>
      <c r="R180" s="40" t="s">
        <v>352</v>
      </c>
      <c r="S180" s="40" t="s">
        <v>312</v>
      </c>
      <c r="T180" s="46" t="s">
        <v>287</v>
      </c>
      <c r="U180" s="57" t="s">
        <v>451</v>
      </c>
      <c r="V180" s="57" t="s">
        <v>483</v>
      </c>
      <c r="W180" s="57">
        <v>760794</v>
      </c>
      <c r="X180" s="42" t="s">
        <v>56</v>
      </c>
      <c r="Y180" s="54"/>
      <c r="Z180" s="54" t="s">
        <v>69</v>
      </c>
      <c r="AA180" s="57">
        <v>1</v>
      </c>
      <c r="AB180" s="57"/>
      <c r="AC180" s="42" t="str">
        <f>K180</f>
        <v>1 юн</v>
      </c>
      <c r="AD180" s="58">
        <v>45005</v>
      </c>
      <c r="AE180" s="42" t="str">
        <f t="shared" si="12"/>
        <v>1 юн</v>
      </c>
      <c r="AF180" s="47">
        <f t="shared" si="13"/>
        <v>45005</v>
      </c>
      <c r="AG180" s="47">
        <f t="shared" si="14"/>
        <v>45736</v>
      </c>
      <c r="AH180" s="42">
        <v>14327</v>
      </c>
      <c r="AI180" s="42">
        <v>550528</v>
      </c>
      <c r="AJ180" s="40" t="s">
        <v>58</v>
      </c>
      <c r="AK180" s="40" t="s">
        <v>351</v>
      </c>
      <c r="AL180" s="44" t="s">
        <v>59</v>
      </c>
      <c r="AM180" s="47">
        <v>45619</v>
      </c>
      <c r="AN180" s="47">
        <v>45619</v>
      </c>
      <c r="AO180" s="5"/>
    </row>
    <row r="181" spans="1:41" ht="39" x14ac:dyDescent="0.25">
      <c r="A181" s="11"/>
      <c r="B181" s="7">
        <v>569175</v>
      </c>
      <c r="C181" s="7" t="s">
        <v>105</v>
      </c>
      <c r="D181" s="51" t="s">
        <v>331</v>
      </c>
      <c r="E181" s="57" t="s">
        <v>148</v>
      </c>
      <c r="F181" s="57" t="s">
        <v>134</v>
      </c>
      <c r="G181" s="79">
        <v>39192</v>
      </c>
      <c r="H181" s="42">
        <f>DATEDIF(G181,AM181,"Y")</f>
        <v>17</v>
      </c>
      <c r="I181" s="43" t="s">
        <v>64</v>
      </c>
      <c r="J181" s="43">
        <v>36</v>
      </c>
      <c r="K181" s="83" t="s">
        <v>45</v>
      </c>
      <c r="L181" s="44" t="s">
        <v>81</v>
      </c>
      <c r="M181" s="90">
        <v>181445</v>
      </c>
      <c r="N181" s="44" t="s">
        <v>82</v>
      </c>
      <c r="O181" s="44">
        <v>219572</v>
      </c>
      <c r="P181" s="44" t="s">
        <v>47</v>
      </c>
      <c r="Q181" s="51" t="s">
        <v>68</v>
      </c>
      <c r="R181" s="40" t="s">
        <v>352</v>
      </c>
      <c r="S181" s="40" t="s">
        <v>312</v>
      </c>
      <c r="T181" s="46" t="s">
        <v>287</v>
      </c>
      <c r="U181" s="57" t="s">
        <v>451</v>
      </c>
      <c r="V181" s="69" t="s">
        <v>323</v>
      </c>
      <c r="W181" s="66"/>
      <c r="X181" s="57" t="s">
        <v>56</v>
      </c>
      <c r="Y181" s="57"/>
      <c r="Z181" s="54" t="s">
        <v>69</v>
      </c>
      <c r="AA181" s="57">
        <v>1</v>
      </c>
      <c r="AB181" s="57"/>
      <c r="AC181" s="42" t="str">
        <f>K181</f>
        <v>1 юн</v>
      </c>
      <c r="AD181" s="58">
        <v>45005</v>
      </c>
      <c r="AE181" s="42" t="str">
        <f t="shared" si="12"/>
        <v>1 юн</v>
      </c>
      <c r="AF181" s="47">
        <f t="shared" si="13"/>
        <v>45005</v>
      </c>
      <c r="AG181" s="47">
        <f t="shared" si="14"/>
        <v>45736</v>
      </c>
      <c r="AH181" s="42">
        <v>14327</v>
      </c>
      <c r="AI181" s="42">
        <v>550528</v>
      </c>
      <c r="AJ181" s="40" t="s">
        <v>58</v>
      </c>
      <c r="AK181" s="40" t="s">
        <v>351</v>
      </c>
      <c r="AL181" s="44" t="s">
        <v>59</v>
      </c>
      <c r="AM181" s="47">
        <v>45619</v>
      </c>
      <c r="AN181" s="47">
        <v>45619</v>
      </c>
      <c r="AO181" s="5"/>
    </row>
    <row r="182" spans="1:41" ht="39" x14ac:dyDescent="0.25">
      <c r="A182" s="11"/>
      <c r="B182" s="7">
        <v>569175</v>
      </c>
      <c r="C182" s="7" t="s">
        <v>105</v>
      </c>
      <c r="D182" s="51" t="s">
        <v>331</v>
      </c>
      <c r="E182" s="57" t="s">
        <v>148</v>
      </c>
      <c r="F182" s="57" t="s">
        <v>134</v>
      </c>
      <c r="G182" s="79">
        <v>39192</v>
      </c>
      <c r="H182" s="42">
        <f>DATEDIF(G182,AM182,"Y")</f>
        <v>17</v>
      </c>
      <c r="I182" s="43" t="s">
        <v>64</v>
      </c>
      <c r="J182" s="43">
        <v>36</v>
      </c>
      <c r="K182" s="83" t="s">
        <v>45</v>
      </c>
      <c r="L182" s="44" t="s">
        <v>81</v>
      </c>
      <c r="M182" s="90">
        <v>181445</v>
      </c>
      <c r="N182" s="44" t="s">
        <v>82</v>
      </c>
      <c r="O182" s="44">
        <v>219572</v>
      </c>
      <c r="P182" s="44" t="s">
        <v>47</v>
      </c>
      <c r="Q182" s="51" t="s">
        <v>199</v>
      </c>
      <c r="R182" s="40" t="s">
        <v>352</v>
      </c>
      <c r="S182" s="40" t="s">
        <v>312</v>
      </c>
      <c r="T182" s="46" t="s">
        <v>287</v>
      </c>
      <c r="U182" s="57" t="s">
        <v>451</v>
      </c>
      <c r="V182" s="62" t="s">
        <v>327</v>
      </c>
      <c r="W182" s="54">
        <v>569516</v>
      </c>
      <c r="X182" s="57" t="s">
        <v>45</v>
      </c>
      <c r="Y182" s="57"/>
      <c r="Z182" s="54" t="s">
        <v>69</v>
      </c>
      <c r="AA182" s="57">
        <v>1</v>
      </c>
      <c r="AB182" s="57"/>
      <c r="AC182" s="42" t="str">
        <f>K182</f>
        <v>1 юн</v>
      </c>
      <c r="AD182" s="58">
        <v>45005</v>
      </c>
      <c r="AE182" s="42" t="str">
        <f t="shared" si="12"/>
        <v>1 юн</v>
      </c>
      <c r="AF182" s="47">
        <f t="shared" si="13"/>
        <v>45005</v>
      </c>
      <c r="AG182" s="47">
        <f t="shared" si="14"/>
        <v>45736</v>
      </c>
      <c r="AH182" s="42">
        <v>14327</v>
      </c>
      <c r="AI182" s="42">
        <v>550528</v>
      </c>
      <c r="AJ182" s="40" t="s">
        <v>58</v>
      </c>
      <c r="AK182" s="40" t="s">
        <v>351</v>
      </c>
      <c r="AL182" s="44" t="s">
        <v>59</v>
      </c>
      <c r="AM182" s="47">
        <v>45619</v>
      </c>
      <c r="AN182" s="47">
        <v>45619</v>
      </c>
    </row>
    <row r="183" spans="1:41" ht="39" x14ac:dyDescent="0.25">
      <c r="A183" s="11"/>
      <c r="B183" s="16">
        <v>569516</v>
      </c>
      <c r="C183" s="20" t="s">
        <v>105</v>
      </c>
      <c r="D183" s="51" t="s">
        <v>322</v>
      </c>
      <c r="E183" s="51" t="s">
        <v>140</v>
      </c>
      <c r="F183" s="51" t="s">
        <v>134</v>
      </c>
      <c r="G183" s="55">
        <v>39093</v>
      </c>
      <c r="H183" s="42">
        <f>DATEDIF(G183,AM183,"Y")</f>
        <v>17</v>
      </c>
      <c r="I183" s="43" t="s">
        <v>64</v>
      </c>
      <c r="J183" s="43">
        <v>36</v>
      </c>
      <c r="K183" s="84" t="s">
        <v>188</v>
      </c>
      <c r="L183" s="51" t="s">
        <v>198</v>
      </c>
      <c r="M183" s="92">
        <v>430542</v>
      </c>
      <c r="N183" s="51" t="s">
        <v>82</v>
      </c>
      <c r="O183" s="51">
        <v>219572</v>
      </c>
      <c r="P183" s="54" t="s">
        <v>47</v>
      </c>
      <c r="Q183" s="51" t="s">
        <v>68</v>
      </c>
      <c r="R183" s="40" t="s">
        <v>352</v>
      </c>
      <c r="S183" s="40" t="s">
        <v>312</v>
      </c>
      <c r="T183" s="46" t="s">
        <v>287</v>
      </c>
      <c r="U183" s="57" t="s">
        <v>451</v>
      </c>
      <c r="V183" s="69" t="s">
        <v>325</v>
      </c>
      <c r="W183" s="66">
        <v>1015402</v>
      </c>
      <c r="X183" s="57" t="s">
        <v>326</v>
      </c>
      <c r="Y183" s="57"/>
      <c r="Z183" s="54" t="s">
        <v>69</v>
      </c>
      <c r="AA183" s="57">
        <v>2</v>
      </c>
      <c r="AB183" s="57"/>
      <c r="AC183" s="42" t="str">
        <f>K183</f>
        <v>1 юн.</v>
      </c>
      <c r="AD183" s="62">
        <v>45005</v>
      </c>
      <c r="AE183" s="42" t="str">
        <f t="shared" si="12"/>
        <v>1 юн.</v>
      </c>
      <c r="AF183" s="47">
        <f t="shared" si="13"/>
        <v>45005</v>
      </c>
      <c r="AG183" s="47">
        <f t="shared" si="14"/>
        <v>45736</v>
      </c>
      <c r="AH183" s="42">
        <v>14327</v>
      </c>
      <c r="AI183" s="42">
        <v>550528</v>
      </c>
      <c r="AJ183" s="40" t="s">
        <v>58</v>
      </c>
      <c r="AK183" s="40" t="s">
        <v>351</v>
      </c>
      <c r="AL183" s="44" t="s">
        <v>59</v>
      </c>
      <c r="AM183" s="47">
        <v>45619</v>
      </c>
      <c r="AN183" s="47">
        <v>45619</v>
      </c>
    </row>
    <row r="184" spans="1:41" ht="39" x14ac:dyDescent="0.25">
      <c r="A184" s="11"/>
      <c r="B184" s="16">
        <v>569516</v>
      </c>
      <c r="C184" s="20" t="s">
        <v>105</v>
      </c>
      <c r="D184" s="51" t="s">
        <v>322</v>
      </c>
      <c r="E184" s="51" t="s">
        <v>140</v>
      </c>
      <c r="F184" s="51" t="s">
        <v>134</v>
      </c>
      <c r="G184" s="55">
        <v>39093</v>
      </c>
      <c r="H184" s="42">
        <f>DATEDIF(G184,AM184,"Y")</f>
        <v>17</v>
      </c>
      <c r="I184" s="43" t="s">
        <v>64</v>
      </c>
      <c r="J184" s="43">
        <v>36</v>
      </c>
      <c r="K184" s="84" t="s">
        <v>188</v>
      </c>
      <c r="L184" s="51" t="s">
        <v>198</v>
      </c>
      <c r="M184" s="92">
        <v>430542</v>
      </c>
      <c r="N184" s="51" t="s">
        <v>82</v>
      </c>
      <c r="O184" s="51">
        <v>219572</v>
      </c>
      <c r="P184" s="54" t="s">
        <v>47</v>
      </c>
      <c r="Q184" s="51" t="s">
        <v>199</v>
      </c>
      <c r="R184" s="40" t="s">
        <v>352</v>
      </c>
      <c r="S184" s="40" t="s">
        <v>312</v>
      </c>
      <c r="T184" s="46" t="s">
        <v>287</v>
      </c>
      <c r="U184" s="57" t="s">
        <v>451</v>
      </c>
      <c r="V184" s="68" t="s">
        <v>324</v>
      </c>
      <c r="W184" s="66">
        <v>569175</v>
      </c>
      <c r="X184" s="57" t="s">
        <v>45</v>
      </c>
      <c r="Y184" s="57"/>
      <c r="Z184" s="54" t="s">
        <v>71</v>
      </c>
      <c r="AA184" s="57">
        <v>2</v>
      </c>
      <c r="AB184" s="57"/>
      <c r="AC184" s="42" t="str">
        <f>K184</f>
        <v>1 юн.</v>
      </c>
      <c r="AD184" s="62">
        <v>45005</v>
      </c>
      <c r="AE184" s="42" t="str">
        <f t="shared" si="12"/>
        <v>1 юн.</v>
      </c>
      <c r="AF184" s="47">
        <f t="shared" si="13"/>
        <v>45005</v>
      </c>
      <c r="AG184" s="47">
        <f t="shared" si="14"/>
        <v>45736</v>
      </c>
      <c r="AH184" s="42">
        <v>14327</v>
      </c>
      <c r="AI184" s="42">
        <v>550528</v>
      </c>
      <c r="AJ184" s="40" t="s">
        <v>58</v>
      </c>
      <c r="AK184" s="40" t="s">
        <v>351</v>
      </c>
      <c r="AL184" s="44" t="s">
        <v>59</v>
      </c>
      <c r="AM184" s="47">
        <v>45619</v>
      </c>
      <c r="AN184" s="47">
        <v>45619</v>
      </c>
    </row>
    <row r="185" spans="1:41" ht="39" x14ac:dyDescent="0.25">
      <c r="A185" s="11"/>
      <c r="B185" s="18"/>
      <c r="C185" s="20" t="s">
        <v>105</v>
      </c>
      <c r="D185" s="68" t="s">
        <v>329</v>
      </c>
      <c r="E185" s="54" t="s">
        <v>330</v>
      </c>
      <c r="F185" s="55"/>
      <c r="G185" s="47">
        <v>39507</v>
      </c>
      <c r="H185" s="42">
        <f>DATEDIF(G185,AM185,"Y")</f>
        <v>16</v>
      </c>
      <c r="I185" s="43" t="s">
        <v>64</v>
      </c>
      <c r="J185" s="43">
        <v>36</v>
      </c>
      <c r="K185" s="88" t="s">
        <v>56</v>
      </c>
      <c r="L185" s="44" t="s">
        <v>132</v>
      </c>
      <c r="M185" s="90"/>
      <c r="N185" s="44"/>
      <c r="O185" s="44"/>
      <c r="P185" s="44" t="s">
        <v>47</v>
      </c>
      <c r="Q185" s="63" t="s">
        <v>68</v>
      </c>
      <c r="R185" s="40" t="s">
        <v>352</v>
      </c>
      <c r="S185" s="40" t="s">
        <v>312</v>
      </c>
      <c r="T185" s="46" t="s">
        <v>287</v>
      </c>
      <c r="U185" s="57" t="s">
        <v>451</v>
      </c>
      <c r="V185" s="68" t="s">
        <v>324</v>
      </c>
      <c r="W185" s="66">
        <v>569175</v>
      </c>
      <c r="X185" s="57" t="s">
        <v>45</v>
      </c>
      <c r="Y185" s="57"/>
      <c r="Z185" s="57" t="s">
        <v>71</v>
      </c>
      <c r="AA185" s="57">
        <v>3</v>
      </c>
      <c r="AB185" s="57"/>
      <c r="AC185" s="42" t="str">
        <f>K185</f>
        <v>б/р</v>
      </c>
      <c r="AD185" s="57"/>
      <c r="AE185" s="42" t="str">
        <f t="shared" si="12"/>
        <v>б/р</v>
      </c>
      <c r="AF185" s="47"/>
      <c r="AG185" s="47"/>
      <c r="AH185" s="42">
        <v>14327</v>
      </c>
      <c r="AI185" s="42">
        <v>550528</v>
      </c>
      <c r="AJ185" s="40" t="s">
        <v>58</v>
      </c>
      <c r="AK185" s="40" t="s">
        <v>351</v>
      </c>
      <c r="AL185" s="44" t="s">
        <v>59</v>
      </c>
      <c r="AM185" s="47">
        <v>45619</v>
      </c>
      <c r="AN185" s="47">
        <v>45619</v>
      </c>
    </row>
    <row r="186" spans="1:41" ht="39" x14ac:dyDescent="0.25">
      <c r="A186" s="11"/>
      <c r="B186" s="16">
        <v>1015402</v>
      </c>
      <c r="C186" s="20" t="s">
        <v>105</v>
      </c>
      <c r="D186" s="51" t="s">
        <v>328</v>
      </c>
      <c r="E186" s="51" t="s">
        <v>142</v>
      </c>
      <c r="F186" s="51" t="s">
        <v>149</v>
      </c>
      <c r="G186" s="55">
        <v>39352</v>
      </c>
      <c r="H186" s="42">
        <f>DATEDIF(G186,AM186,"Y")</f>
        <v>17</v>
      </c>
      <c r="I186" s="43" t="s">
        <v>64</v>
      </c>
      <c r="J186" s="43">
        <v>36</v>
      </c>
      <c r="K186" s="84" t="s">
        <v>326</v>
      </c>
      <c r="L186" s="51" t="s">
        <v>252</v>
      </c>
      <c r="M186" s="92">
        <v>180540</v>
      </c>
      <c r="N186" s="51" t="s">
        <v>82</v>
      </c>
      <c r="O186" s="51">
        <v>219572</v>
      </c>
      <c r="P186" s="54" t="s">
        <v>47</v>
      </c>
      <c r="Q186" s="42" t="s">
        <v>68</v>
      </c>
      <c r="R186" s="40" t="s">
        <v>352</v>
      </c>
      <c r="S186" s="40" t="s">
        <v>312</v>
      </c>
      <c r="T186" s="46" t="s">
        <v>287</v>
      </c>
      <c r="U186" s="57" t="s">
        <v>451</v>
      </c>
      <c r="V186" s="62" t="s">
        <v>327</v>
      </c>
      <c r="W186" s="54">
        <v>569516</v>
      </c>
      <c r="X186" s="57" t="s">
        <v>45</v>
      </c>
      <c r="Y186" s="57"/>
      <c r="Z186" s="54" t="s">
        <v>71</v>
      </c>
      <c r="AA186" s="57">
        <v>3</v>
      </c>
      <c r="AB186" s="57"/>
      <c r="AC186" s="42" t="str">
        <f>K186</f>
        <v>КМС</v>
      </c>
      <c r="AD186" s="58">
        <v>45506</v>
      </c>
      <c r="AE186" s="42" t="str">
        <f t="shared" si="12"/>
        <v>КМС</v>
      </c>
      <c r="AF186" s="47">
        <f t="shared" si="13"/>
        <v>45506</v>
      </c>
      <c r="AG186" s="47">
        <v>46601</v>
      </c>
      <c r="AH186" s="42">
        <v>14327</v>
      </c>
      <c r="AI186" s="42">
        <v>550528</v>
      </c>
      <c r="AJ186" s="40" t="s">
        <v>58</v>
      </c>
      <c r="AK186" s="40" t="s">
        <v>351</v>
      </c>
      <c r="AL186" s="44" t="s">
        <v>59</v>
      </c>
      <c r="AM186" s="47">
        <v>45619</v>
      </c>
      <c r="AN186" s="47">
        <v>45619</v>
      </c>
    </row>
    <row r="187" spans="1:41" ht="39" x14ac:dyDescent="0.25">
      <c r="A187" s="11"/>
      <c r="B187" s="57">
        <v>760794</v>
      </c>
      <c r="C187" s="20" t="s">
        <v>105</v>
      </c>
      <c r="D187" s="57" t="s">
        <v>484</v>
      </c>
      <c r="E187" s="57" t="s">
        <v>172</v>
      </c>
      <c r="F187" s="57" t="s">
        <v>162</v>
      </c>
      <c r="G187" s="58">
        <v>38829</v>
      </c>
      <c r="H187" s="42">
        <f>DATEDIF(G187,AM187,"Y")</f>
        <v>18</v>
      </c>
      <c r="I187" s="43" t="s">
        <v>64</v>
      </c>
      <c r="J187" s="43">
        <v>36</v>
      </c>
      <c r="K187" s="87" t="s">
        <v>56</v>
      </c>
      <c r="L187" s="44" t="s">
        <v>81</v>
      </c>
      <c r="M187" s="90">
        <v>181445</v>
      </c>
      <c r="N187" s="44" t="s">
        <v>82</v>
      </c>
      <c r="O187" s="44">
        <v>219572</v>
      </c>
      <c r="P187" s="44" t="s">
        <v>47</v>
      </c>
      <c r="Q187" s="63" t="s">
        <v>72</v>
      </c>
      <c r="R187" s="40" t="s">
        <v>352</v>
      </c>
      <c r="S187" s="40" t="s">
        <v>312</v>
      </c>
      <c r="T187" s="46" t="s">
        <v>287</v>
      </c>
      <c r="U187" s="57" t="s">
        <v>451</v>
      </c>
      <c r="V187" s="68" t="s">
        <v>324</v>
      </c>
      <c r="W187" s="66">
        <v>569175</v>
      </c>
      <c r="X187" s="57" t="s">
        <v>45</v>
      </c>
      <c r="Y187" s="57"/>
      <c r="Z187" s="54" t="s">
        <v>71</v>
      </c>
      <c r="AA187" s="57" t="s">
        <v>99</v>
      </c>
      <c r="AB187" s="57"/>
      <c r="AC187" s="42" t="str">
        <f>K187</f>
        <v>б/р</v>
      </c>
      <c r="AD187" s="57"/>
      <c r="AE187" s="42" t="str">
        <f t="shared" si="12"/>
        <v>б/р</v>
      </c>
      <c r="AF187" s="47"/>
      <c r="AG187" s="47"/>
      <c r="AH187" s="42">
        <v>14327</v>
      </c>
      <c r="AI187" s="42">
        <v>550528</v>
      </c>
      <c r="AJ187" s="40" t="s">
        <v>58</v>
      </c>
      <c r="AK187" s="40" t="s">
        <v>351</v>
      </c>
      <c r="AL187" s="44" t="s">
        <v>59</v>
      </c>
      <c r="AM187" s="47">
        <v>45619</v>
      </c>
      <c r="AN187" s="47">
        <v>45619</v>
      </c>
    </row>
    <row r="188" spans="1:41" ht="39" x14ac:dyDescent="0.25">
      <c r="A188" s="11"/>
      <c r="B188" s="10">
        <v>1443741</v>
      </c>
      <c r="C188" s="20" t="s">
        <v>105</v>
      </c>
      <c r="D188" s="64" t="s">
        <v>486</v>
      </c>
      <c r="E188" s="57" t="s">
        <v>255</v>
      </c>
      <c r="F188" s="57" t="s">
        <v>487</v>
      </c>
      <c r="G188" s="58">
        <v>39739</v>
      </c>
      <c r="H188" s="42">
        <f>DATEDIF(G188,AM188,"Y")</f>
        <v>16</v>
      </c>
      <c r="I188" s="43" t="s">
        <v>64</v>
      </c>
      <c r="J188" s="43">
        <v>36</v>
      </c>
      <c r="K188" s="87" t="s">
        <v>57</v>
      </c>
      <c r="L188" s="44" t="s">
        <v>81</v>
      </c>
      <c r="M188" s="90">
        <v>181445</v>
      </c>
      <c r="N188" s="44" t="s">
        <v>82</v>
      </c>
      <c r="O188" s="44">
        <v>219572</v>
      </c>
      <c r="P188" s="44" t="s">
        <v>47</v>
      </c>
      <c r="Q188" s="51" t="s">
        <v>72</v>
      </c>
      <c r="R188" s="40" t="s">
        <v>352</v>
      </c>
      <c r="S188" s="40" t="s">
        <v>312</v>
      </c>
      <c r="T188" s="46" t="s">
        <v>287</v>
      </c>
      <c r="U188" s="57" t="s">
        <v>459</v>
      </c>
      <c r="V188" s="63" t="s">
        <v>346</v>
      </c>
      <c r="W188" s="57"/>
      <c r="X188" s="57"/>
      <c r="Y188" s="57"/>
      <c r="Z188" s="54" t="s">
        <v>69</v>
      </c>
      <c r="AA188" s="57">
        <v>1</v>
      </c>
      <c r="AB188" s="57"/>
      <c r="AC188" s="42" t="str">
        <f>K188</f>
        <v>2 юн</v>
      </c>
      <c r="AD188" s="58">
        <v>45261</v>
      </c>
      <c r="AE188" s="42" t="str">
        <f t="shared" si="12"/>
        <v>2 юн</v>
      </c>
      <c r="AF188" s="47">
        <f t="shared" si="13"/>
        <v>45261</v>
      </c>
      <c r="AG188" s="47">
        <f t="shared" si="14"/>
        <v>45992</v>
      </c>
      <c r="AH188" s="42">
        <v>14327</v>
      </c>
      <c r="AI188" s="42">
        <v>550528</v>
      </c>
      <c r="AJ188" s="40" t="s">
        <v>58</v>
      </c>
      <c r="AK188" s="40" t="s">
        <v>351</v>
      </c>
      <c r="AL188" s="44" t="s">
        <v>59</v>
      </c>
      <c r="AM188" s="47">
        <v>45619</v>
      </c>
      <c r="AN188" s="47">
        <v>45619</v>
      </c>
    </row>
    <row r="189" spans="1:41" ht="39" x14ac:dyDescent="0.25">
      <c r="A189" s="11"/>
      <c r="B189" s="10">
        <v>1443741</v>
      </c>
      <c r="C189" s="20" t="s">
        <v>105</v>
      </c>
      <c r="D189" s="64" t="s">
        <v>486</v>
      </c>
      <c r="E189" s="57" t="s">
        <v>255</v>
      </c>
      <c r="F189" s="57" t="s">
        <v>487</v>
      </c>
      <c r="G189" s="58">
        <v>39739</v>
      </c>
      <c r="H189" s="42">
        <f>DATEDIF(G189,AM189,"Y")</f>
        <v>16</v>
      </c>
      <c r="I189" s="43" t="s">
        <v>64</v>
      </c>
      <c r="J189" s="43">
        <v>36</v>
      </c>
      <c r="K189" s="87" t="s">
        <v>57</v>
      </c>
      <c r="L189" s="44" t="s">
        <v>81</v>
      </c>
      <c r="M189" s="90">
        <v>181445</v>
      </c>
      <c r="N189" s="44" t="s">
        <v>82</v>
      </c>
      <c r="O189" s="44">
        <v>219572</v>
      </c>
      <c r="P189" s="44" t="s">
        <v>47</v>
      </c>
      <c r="Q189" s="51" t="s">
        <v>68</v>
      </c>
      <c r="R189" s="40" t="s">
        <v>352</v>
      </c>
      <c r="S189" s="40" t="s">
        <v>312</v>
      </c>
      <c r="T189" s="46" t="s">
        <v>287</v>
      </c>
      <c r="U189" s="57" t="s">
        <v>459</v>
      </c>
      <c r="V189" s="51" t="s">
        <v>347</v>
      </c>
      <c r="W189" s="17">
        <v>1314063</v>
      </c>
      <c r="X189" s="54" t="s">
        <v>326</v>
      </c>
      <c r="Y189" s="57"/>
      <c r="Z189" s="54" t="s">
        <v>69</v>
      </c>
      <c r="AA189" s="57">
        <v>1</v>
      </c>
      <c r="AB189" s="57"/>
      <c r="AC189" s="42" t="str">
        <f>K189</f>
        <v>2 юн</v>
      </c>
      <c r="AD189" s="58">
        <v>45261</v>
      </c>
      <c r="AE189" s="42" t="str">
        <f t="shared" si="12"/>
        <v>2 юн</v>
      </c>
      <c r="AF189" s="47">
        <f t="shared" si="13"/>
        <v>45261</v>
      </c>
      <c r="AG189" s="47">
        <f t="shared" si="14"/>
        <v>45992</v>
      </c>
      <c r="AH189" s="42">
        <v>14327</v>
      </c>
      <c r="AI189" s="42">
        <v>550528</v>
      </c>
      <c r="AJ189" s="40" t="s">
        <v>58</v>
      </c>
      <c r="AK189" s="40" t="s">
        <v>351</v>
      </c>
      <c r="AL189" s="44" t="s">
        <v>59</v>
      </c>
      <c r="AM189" s="47">
        <v>45619</v>
      </c>
      <c r="AN189" s="47">
        <v>45619</v>
      </c>
    </row>
    <row r="190" spans="1:41" ht="39" x14ac:dyDescent="0.25">
      <c r="A190" s="11"/>
      <c r="B190" s="10">
        <v>1443741</v>
      </c>
      <c r="C190" s="20" t="s">
        <v>105</v>
      </c>
      <c r="D190" s="64" t="s">
        <v>486</v>
      </c>
      <c r="E190" s="57" t="s">
        <v>255</v>
      </c>
      <c r="F190" s="57" t="s">
        <v>487</v>
      </c>
      <c r="G190" s="58">
        <v>39739</v>
      </c>
      <c r="H190" s="42">
        <f>DATEDIF(G190,AM190,"Y")</f>
        <v>16</v>
      </c>
      <c r="I190" s="43" t="s">
        <v>64</v>
      </c>
      <c r="J190" s="43">
        <v>36</v>
      </c>
      <c r="K190" s="87" t="s">
        <v>57</v>
      </c>
      <c r="L190" s="44" t="s">
        <v>81</v>
      </c>
      <c r="M190" s="90">
        <v>181445</v>
      </c>
      <c r="N190" s="44" t="s">
        <v>82</v>
      </c>
      <c r="O190" s="44">
        <v>219572</v>
      </c>
      <c r="P190" s="44" t="s">
        <v>47</v>
      </c>
      <c r="Q190" s="51" t="s">
        <v>199</v>
      </c>
      <c r="R190" s="40" t="s">
        <v>352</v>
      </c>
      <c r="S190" s="40" t="s">
        <v>312</v>
      </c>
      <c r="T190" s="46" t="s">
        <v>287</v>
      </c>
      <c r="U190" s="57" t="s">
        <v>459</v>
      </c>
      <c r="V190" s="63" t="s">
        <v>344</v>
      </c>
      <c r="W190" s="57">
        <v>643557</v>
      </c>
      <c r="X190" s="57" t="s">
        <v>147</v>
      </c>
      <c r="Y190" s="57"/>
      <c r="Z190" s="54" t="s">
        <v>69</v>
      </c>
      <c r="AA190" s="57">
        <v>1</v>
      </c>
      <c r="AB190" s="57"/>
      <c r="AC190" s="42" t="str">
        <f>K190</f>
        <v>2 юн</v>
      </c>
      <c r="AD190" s="58">
        <v>45261</v>
      </c>
      <c r="AE190" s="42" t="str">
        <f t="shared" si="12"/>
        <v>2 юн</v>
      </c>
      <c r="AF190" s="47">
        <f t="shared" si="13"/>
        <v>45261</v>
      </c>
      <c r="AG190" s="47">
        <f t="shared" si="14"/>
        <v>45992</v>
      </c>
      <c r="AH190" s="42">
        <v>14327</v>
      </c>
      <c r="AI190" s="42">
        <v>550528</v>
      </c>
      <c r="AJ190" s="40" t="s">
        <v>58</v>
      </c>
      <c r="AK190" s="40" t="s">
        <v>351</v>
      </c>
      <c r="AL190" s="44" t="s">
        <v>59</v>
      </c>
      <c r="AM190" s="47">
        <v>45619</v>
      </c>
      <c r="AN190" s="47">
        <v>45619</v>
      </c>
    </row>
    <row r="191" spans="1:41" ht="39" x14ac:dyDescent="0.25">
      <c r="A191" s="11"/>
      <c r="B191" s="17">
        <v>643557</v>
      </c>
      <c r="C191" s="20" t="s">
        <v>105</v>
      </c>
      <c r="D191" s="69" t="s">
        <v>348</v>
      </c>
      <c r="E191" s="66" t="s">
        <v>230</v>
      </c>
      <c r="F191" s="51" t="s">
        <v>349</v>
      </c>
      <c r="G191" s="55">
        <v>39600</v>
      </c>
      <c r="H191" s="42">
        <f>DATEDIF(G191,AM191,"Y")</f>
        <v>16</v>
      </c>
      <c r="I191" s="43" t="s">
        <v>64</v>
      </c>
      <c r="J191" s="43">
        <v>36</v>
      </c>
      <c r="K191" s="84" t="s">
        <v>147</v>
      </c>
      <c r="L191" s="44" t="s">
        <v>81</v>
      </c>
      <c r="M191" s="90">
        <v>181445</v>
      </c>
      <c r="N191" s="44" t="s">
        <v>82</v>
      </c>
      <c r="O191" s="44">
        <v>219572</v>
      </c>
      <c r="P191" s="44" t="s">
        <v>47</v>
      </c>
      <c r="Q191" s="63" t="s">
        <v>68</v>
      </c>
      <c r="R191" s="40" t="s">
        <v>352</v>
      </c>
      <c r="S191" s="40" t="s">
        <v>312</v>
      </c>
      <c r="T191" s="46" t="s">
        <v>287</v>
      </c>
      <c r="U191" s="57" t="s">
        <v>459</v>
      </c>
      <c r="V191" s="51" t="s">
        <v>345</v>
      </c>
      <c r="W191" s="16">
        <v>1156158</v>
      </c>
      <c r="X191" s="54" t="s">
        <v>56</v>
      </c>
      <c r="Y191" s="57"/>
      <c r="Z191" s="57" t="s">
        <v>69</v>
      </c>
      <c r="AA191" s="57">
        <v>2</v>
      </c>
      <c r="AB191" s="57"/>
      <c r="AC191" s="42" t="str">
        <f>K191</f>
        <v>3 юн</v>
      </c>
      <c r="AD191" s="58">
        <v>45261</v>
      </c>
      <c r="AE191" s="42" t="str">
        <f t="shared" si="12"/>
        <v>3 юн</v>
      </c>
      <c r="AF191" s="47">
        <f t="shared" si="13"/>
        <v>45261</v>
      </c>
      <c r="AG191" s="47">
        <f t="shared" si="14"/>
        <v>45992</v>
      </c>
      <c r="AH191" s="42">
        <v>14327</v>
      </c>
      <c r="AI191" s="42">
        <v>550528</v>
      </c>
      <c r="AJ191" s="40" t="s">
        <v>58</v>
      </c>
      <c r="AK191" s="40" t="s">
        <v>351</v>
      </c>
      <c r="AL191" s="44" t="s">
        <v>59</v>
      </c>
      <c r="AM191" s="47">
        <v>45619</v>
      </c>
      <c r="AN191" s="47">
        <v>45619</v>
      </c>
    </row>
    <row r="192" spans="1:41" ht="39" x14ac:dyDescent="0.25">
      <c r="A192" s="11"/>
      <c r="B192" s="17">
        <v>643557</v>
      </c>
      <c r="C192" s="20" t="s">
        <v>105</v>
      </c>
      <c r="D192" s="69" t="s">
        <v>348</v>
      </c>
      <c r="E192" s="66" t="s">
        <v>230</v>
      </c>
      <c r="F192" s="51" t="s">
        <v>349</v>
      </c>
      <c r="G192" s="55">
        <v>39600</v>
      </c>
      <c r="H192" s="42">
        <f>DATEDIF(G192,AM192,"Y")</f>
        <v>16</v>
      </c>
      <c r="I192" s="43" t="s">
        <v>64</v>
      </c>
      <c r="J192" s="43">
        <v>36</v>
      </c>
      <c r="K192" s="84" t="s">
        <v>147</v>
      </c>
      <c r="L192" s="44" t="s">
        <v>81</v>
      </c>
      <c r="M192" s="90">
        <v>181445</v>
      </c>
      <c r="N192" s="44" t="s">
        <v>82</v>
      </c>
      <c r="O192" s="44">
        <v>219572</v>
      </c>
      <c r="P192" s="44" t="s">
        <v>47</v>
      </c>
      <c r="Q192" s="63" t="s">
        <v>199</v>
      </c>
      <c r="R192" s="40" t="s">
        <v>352</v>
      </c>
      <c r="S192" s="40" t="s">
        <v>312</v>
      </c>
      <c r="T192" s="46" t="s">
        <v>287</v>
      </c>
      <c r="U192" s="57" t="s">
        <v>459</v>
      </c>
      <c r="V192" s="65" t="s">
        <v>485</v>
      </c>
      <c r="W192" s="10">
        <v>1443741</v>
      </c>
      <c r="X192" s="57" t="s">
        <v>57</v>
      </c>
      <c r="Y192" s="57"/>
      <c r="Z192" s="57" t="s">
        <v>71</v>
      </c>
      <c r="AA192" s="57">
        <v>2</v>
      </c>
      <c r="AB192" s="57"/>
      <c r="AC192" s="42" t="str">
        <f>K192</f>
        <v>3 юн</v>
      </c>
      <c r="AD192" s="58">
        <v>45261</v>
      </c>
      <c r="AE192" s="42" t="str">
        <f t="shared" si="12"/>
        <v>3 юн</v>
      </c>
      <c r="AF192" s="47">
        <f t="shared" si="13"/>
        <v>45261</v>
      </c>
      <c r="AG192" s="47">
        <f t="shared" si="14"/>
        <v>45992</v>
      </c>
      <c r="AH192" s="42">
        <v>14327</v>
      </c>
      <c r="AI192" s="42">
        <v>550528</v>
      </c>
      <c r="AJ192" s="40" t="s">
        <v>58</v>
      </c>
      <c r="AK192" s="40" t="s">
        <v>351</v>
      </c>
      <c r="AL192" s="44" t="s">
        <v>59</v>
      </c>
      <c r="AM192" s="47">
        <v>45619</v>
      </c>
      <c r="AN192" s="47">
        <v>45619</v>
      </c>
    </row>
    <row r="193" spans="1:41" ht="39" x14ac:dyDescent="0.25">
      <c r="A193" s="11"/>
      <c r="B193" s="17">
        <v>1314063</v>
      </c>
      <c r="C193" s="20" t="s">
        <v>105</v>
      </c>
      <c r="D193" s="69" t="s">
        <v>259</v>
      </c>
      <c r="E193" s="51" t="s">
        <v>185</v>
      </c>
      <c r="F193" s="51" t="s">
        <v>118</v>
      </c>
      <c r="G193" s="55">
        <v>39017</v>
      </c>
      <c r="H193" s="42">
        <f>DATEDIF(G193,AM193,"Y")</f>
        <v>18</v>
      </c>
      <c r="I193" s="43" t="s">
        <v>64</v>
      </c>
      <c r="J193" s="43">
        <v>36</v>
      </c>
      <c r="K193" s="84" t="s">
        <v>326</v>
      </c>
      <c r="L193" s="44" t="s">
        <v>81</v>
      </c>
      <c r="M193" s="90">
        <v>181445</v>
      </c>
      <c r="N193" s="44" t="s">
        <v>82</v>
      </c>
      <c r="O193" s="44">
        <v>219572</v>
      </c>
      <c r="P193" s="44" t="s">
        <v>47</v>
      </c>
      <c r="Q193" s="42" t="s">
        <v>68</v>
      </c>
      <c r="R193" s="40" t="s">
        <v>352</v>
      </c>
      <c r="S193" s="40" t="s">
        <v>312</v>
      </c>
      <c r="T193" s="46" t="s">
        <v>287</v>
      </c>
      <c r="U193" s="57" t="s">
        <v>459</v>
      </c>
      <c r="V193" s="65" t="s">
        <v>485</v>
      </c>
      <c r="W193" s="10">
        <v>1443741</v>
      </c>
      <c r="X193" s="57" t="s">
        <v>57</v>
      </c>
      <c r="Y193" s="57"/>
      <c r="Z193" s="57" t="s">
        <v>71</v>
      </c>
      <c r="AA193" s="57">
        <v>3</v>
      </c>
      <c r="AB193" s="57"/>
      <c r="AC193" s="42" t="str">
        <f>K193</f>
        <v>КМС</v>
      </c>
      <c r="AD193" s="58">
        <v>45803</v>
      </c>
      <c r="AE193" s="42" t="str">
        <f t="shared" si="12"/>
        <v>КМС</v>
      </c>
      <c r="AF193" s="47">
        <f t="shared" si="13"/>
        <v>45803</v>
      </c>
      <c r="AG193" s="47">
        <f>DATE(YEAR(AD193),MONTH(AD193),DAY(AD193)+730)</f>
        <v>46533</v>
      </c>
      <c r="AH193" s="42">
        <v>14327</v>
      </c>
      <c r="AI193" s="42">
        <v>550528</v>
      </c>
      <c r="AJ193" s="40" t="s">
        <v>58</v>
      </c>
      <c r="AK193" s="40" t="s">
        <v>351</v>
      </c>
      <c r="AL193" s="44" t="s">
        <v>59</v>
      </c>
      <c r="AM193" s="47">
        <v>45619</v>
      </c>
      <c r="AN193" s="47">
        <v>45619</v>
      </c>
    </row>
    <row r="194" spans="1:41" ht="39" x14ac:dyDescent="0.25">
      <c r="A194" s="11"/>
      <c r="B194" s="16">
        <v>1156158</v>
      </c>
      <c r="C194" s="20" t="s">
        <v>105</v>
      </c>
      <c r="D194" s="51" t="s">
        <v>247</v>
      </c>
      <c r="E194" s="51" t="s">
        <v>164</v>
      </c>
      <c r="F194" s="51" t="s">
        <v>104</v>
      </c>
      <c r="G194" s="55">
        <v>39605</v>
      </c>
      <c r="H194" s="42">
        <f>DATEDIF(G194,AM194,"Y")</f>
        <v>16</v>
      </c>
      <c r="I194" s="43" t="s">
        <v>64</v>
      </c>
      <c r="J194" s="43">
        <v>36</v>
      </c>
      <c r="K194" s="84" t="s">
        <v>56</v>
      </c>
      <c r="L194" s="51" t="s">
        <v>198</v>
      </c>
      <c r="M194" s="92">
        <v>430542</v>
      </c>
      <c r="N194" s="51" t="s">
        <v>82</v>
      </c>
      <c r="O194" s="51">
        <v>219572</v>
      </c>
      <c r="P194" s="54" t="s">
        <v>47</v>
      </c>
      <c r="Q194" s="63" t="s">
        <v>68</v>
      </c>
      <c r="R194" s="40" t="s">
        <v>352</v>
      </c>
      <c r="S194" s="40" t="s">
        <v>312</v>
      </c>
      <c r="T194" s="46" t="s">
        <v>287</v>
      </c>
      <c r="U194" s="57" t="s">
        <v>459</v>
      </c>
      <c r="V194" s="63" t="s">
        <v>344</v>
      </c>
      <c r="W194" s="57">
        <v>643557</v>
      </c>
      <c r="X194" s="57" t="s">
        <v>147</v>
      </c>
      <c r="Y194" s="57"/>
      <c r="Z194" s="57" t="s">
        <v>71</v>
      </c>
      <c r="AA194" s="57">
        <v>3</v>
      </c>
      <c r="AB194" s="57"/>
      <c r="AC194" s="42" t="str">
        <f>K194</f>
        <v>б/р</v>
      </c>
      <c r="AD194" s="57"/>
      <c r="AE194" s="42" t="str">
        <f t="shared" si="12"/>
        <v>б/р</v>
      </c>
      <c r="AF194" s="47"/>
      <c r="AG194" s="47"/>
      <c r="AH194" s="42">
        <v>14327</v>
      </c>
      <c r="AI194" s="42">
        <v>550528</v>
      </c>
      <c r="AJ194" s="40" t="s">
        <v>58</v>
      </c>
      <c r="AK194" s="40" t="s">
        <v>351</v>
      </c>
      <c r="AL194" s="44" t="s">
        <v>59</v>
      </c>
      <c r="AM194" s="47">
        <v>45619</v>
      </c>
      <c r="AN194" s="47">
        <v>45619</v>
      </c>
    </row>
    <row r="195" spans="1:41" ht="39" x14ac:dyDescent="0.25">
      <c r="A195" s="11"/>
      <c r="B195" s="10">
        <v>1443812</v>
      </c>
      <c r="C195" s="20" t="s">
        <v>105</v>
      </c>
      <c r="D195" s="64" t="s">
        <v>488</v>
      </c>
      <c r="E195" s="57" t="s">
        <v>113</v>
      </c>
      <c r="F195" s="57" t="s">
        <v>115</v>
      </c>
      <c r="G195" s="58">
        <v>39786</v>
      </c>
      <c r="H195" s="42">
        <f>DATEDIF(G195,AM195,"Y")</f>
        <v>15</v>
      </c>
      <c r="I195" s="43" t="s">
        <v>64</v>
      </c>
      <c r="J195" s="43">
        <v>36</v>
      </c>
      <c r="K195" s="83" t="s">
        <v>57</v>
      </c>
      <c r="L195" s="44" t="s">
        <v>81</v>
      </c>
      <c r="M195" s="90">
        <v>181445</v>
      </c>
      <c r="N195" s="44" t="s">
        <v>82</v>
      </c>
      <c r="O195" s="44">
        <v>219572</v>
      </c>
      <c r="P195" s="44" t="s">
        <v>47</v>
      </c>
      <c r="Q195" s="63" t="s">
        <v>72</v>
      </c>
      <c r="R195" s="40" t="s">
        <v>352</v>
      </c>
      <c r="S195" s="40" t="s">
        <v>312</v>
      </c>
      <c r="T195" s="46" t="s">
        <v>287</v>
      </c>
      <c r="U195" s="57" t="s">
        <v>459</v>
      </c>
      <c r="V195" s="65" t="s">
        <v>485</v>
      </c>
      <c r="W195" s="10">
        <v>1443741</v>
      </c>
      <c r="X195" s="57" t="s">
        <v>57</v>
      </c>
      <c r="Y195" s="57"/>
      <c r="Z195" s="57" t="s">
        <v>71</v>
      </c>
      <c r="AA195" s="57" t="s">
        <v>99</v>
      </c>
      <c r="AB195" s="57"/>
      <c r="AC195" s="42" t="str">
        <f>K195</f>
        <v>2 юн</v>
      </c>
      <c r="AD195" s="58">
        <v>45414</v>
      </c>
      <c r="AE195" s="42" t="str">
        <f t="shared" si="12"/>
        <v>2 юн</v>
      </c>
      <c r="AF195" s="47">
        <f t="shared" si="13"/>
        <v>45414</v>
      </c>
      <c r="AG195" s="47">
        <f>DATE(YEAR(AD195),MONTH(AD195),DAY(AD195)+730)</f>
        <v>46144</v>
      </c>
      <c r="AH195" s="42">
        <v>14327</v>
      </c>
      <c r="AI195" s="42">
        <v>550528</v>
      </c>
      <c r="AJ195" s="40" t="s">
        <v>58</v>
      </c>
      <c r="AK195" s="40" t="s">
        <v>351</v>
      </c>
      <c r="AL195" s="44" t="s">
        <v>59</v>
      </c>
      <c r="AM195" s="47">
        <v>45619</v>
      </c>
      <c r="AN195" s="47">
        <v>45619</v>
      </c>
    </row>
    <row r="196" spans="1:41" ht="39" x14ac:dyDescent="0.25">
      <c r="A196" s="11"/>
      <c r="B196" s="16">
        <v>761989</v>
      </c>
      <c r="C196" s="20" t="s">
        <v>105</v>
      </c>
      <c r="D196" s="51" t="s">
        <v>332</v>
      </c>
      <c r="E196" s="51" t="s">
        <v>137</v>
      </c>
      <c r="F196" s="51" t="s">
        <v>333</v>
      </c>
      <c r="G196" s="55">
        <v>39364</v>
      </c>
      <c r="H196" s="42">
        <f>DATEDIF(G196,AM196,"Y")</f>
        <v>17</v>
      </c>
      <c r="I196" s="43" t="s">
        <v>64</v>
      </c>
      <c r="J196" s="43">
        <v>36</v>
      </c>
      <c r="K196" s="84" t="s">
        <v>188</v>
      </c>
      <c r="L196" s="51" t="s">
        <v>130</v>
      </c>
      <c r="M196" s="92">
        <v>675988</v>
      </c>
      <c r="N196" s="51" t="s">
        <v>82</v>
      </c>
      <c r="O196" s="51">
        <v>219572</v>
      </c>
      <c r="P196" s="54" t="s">
        <v>47</v>
      </c>
      <c r="Q196" s="63" t="s">
        <v>72</v>
      </c>
      <c r="R196" s="40" t="s">
        <v>352</v>
      </c>
      <c r="S196" s="40" t="s">
        <v>312</v>
      </c>
      <c r="T196" s="46" t="s">
        <v>287</v>
      </c>
      <c r="U196" s="57" t="s">
        <v>491</v>
      </c>
      <c r="V196" s="65" t="s">
        <v>489</v>
      </c>
      <c r="W196" s="57">
        <v>794392</v>
      </c>
      <c r="X196" s="42" t="s">
        <v>57</v>
      </c>
      <c r="Y196" s="57"/>
      <c r="Z196" s="57" t="s">
        <v>69</v>
      </c>
      <c r="AA196" s="57">
        <v>1</v>
      </c>
      <c r="AB196" s="57"/>
      <c r="AC196" s="42" t="str">
        <f>K196</f>
        <v>1 юн.</v>
      </c>
      <c r="AD196" s="58">
        <v>45414</v>
      </c>
      <c r="AE196" s="42" t="str">
        <f t="shared" ref="AE196:AE203" si="17">AC196</f>
        <v>1 юн.</v>
      </c>
      <c r="AF196" s="47">
        <f t="shared" ref="AF196:AF203" si="18">AD196</f>
        <v>45414</v>
      </c>
      <c r="AG196" s="47">
        <f t="shared" ref="AG196:AG198" si="19">DATE(YEAR(AD196),MONTH(AD196),DAY(AD196)+730)</f>
        <v>46144</v>
      </c>
      <c r="AH196" s="42">
        <v>14327</v>
      </c>
      <c r="AI196" s="42">
        <v>550528</v>
      </c>
      <c r="AJ196" s="40" t="s">
        <v>58</v>
      </c>
      <c r="AK196" s="40" t="s">
        <v>351</v>
      </c>
      <c r="AL196" s="44" t="s">
        <v>59</v>
      </c>
      <c r="AM196" s="47">
        <v>45619</v>
      </c>
      <c r="AN196" s="47">
        <v>45619</v>
      </c>
    </row>
    <row r="197" spans="1:41" ht="39" x14ac:dyDescent="0.25">
      <c r="A197" s="11"/>
      <c r="B197" s="16">
        <v>761989</v>
      </c>
      <c r="C197" s="20" t="s">
        <v>105</v>
      </c>
      <c r="D197" s="51" t="s">
        <v>332</v>
      </c>
      <c r="E197" s="51" t="s">
        <v>137</v>
      </c>
      <c r="F197" s="51" t="s">
        <v>333</v>
      </c>
      <c r="G197" s="55">
        <v>39364</v>
      </c>
      <c r="H197" s="42">
        <f>DATEDIF(G197,AM197,"Y")</f>
        <v>17</v>
      </c>
      <c r="I197" s="43" t="s">
        <v>64</v>
      </c>
      <c r="J197" s="43">
        <v>36</v>
      </c>
      <c r="K197" s="84" t="s">
        <v>188</v>
      </c>
      <c r="L197" s="51" t="s">
        <v>130</v>
      </c>
      <c r="M197" s="92">
        <v>675988</v>
      </c>
      <c r="N197" s="51" t="s">
        <v>82</v>
      </c>
      <c r="O197" s="51">
        <v>219572</v>
      </c>
      <c r="P197" s="54" t="s">
        <v>47</v>
      </c>
      <c r="Q197" s="63" t="s">
        <v>68</v>
      </c>
      <c r="R197" s="40" t="s">
        <v>352</v>
      </c>
      <c r="S197" s="40" t="s">
        <v>312</v>
      </c>
      <c r="T197" s="46" t="s">
        <v>287</v>
      </c>
      <c r="U197" s="57" t="s">
        <v>491</v>
      </c>
      <c r="V197" s="69" t="s">
        <v>336</v>
      </c>
      <c r="W197" s="66">
        <v>970153</v>
      </c>
      <c r="X197" s="57" t="s">
        <v>45</v>
      </c>
      <c r="Y197" s="57"/>
      <c r="Z197" s="57" t="s">
        <v>69</v>
      </c>
      <c r="AA197" s="57">
        <v>1</v>
      </c>
      <c r="AB197" s="57"/>
      <c r="AC197" s="42" t="str">
        <f>K197</f>
        <v>1 юн.</v>
      </c>
      <c r="AD197" s="58">
        <v>45414</v>
      </c>
      <c r="AE197" s="42" t="str">
        <f t="shared" si="17"/>
        <v>1 юн.</v>
      </c>
      <c r="AF197" s="47">
        <f t="shared" si="18"/>
        <v>45414</v>
      </c>
      <c r="AG197" s="47">
        <f t="shared" si="19"/>
        <v>46144</v>
      </c>
      <c r="AH197" s="42">
        <v>14327</v>
      </c>
      <c r="AI197" s="42">
        <v>550528</v>
      </c>
      <c r="AJ197" s="40" t="s">
        <v>58</v>
      </c>
      <c r="AK197" s="40" t="s">
        <v>351</v>
      </c>
      <c r="AL197" s="44" t="s">
        <v>59</v>
      </c>
      <c r="AM197" s="47">
        <v>45619</v>
      </c>
      <c r="AN197" s="47">
        <v>45619</v>
      </c>
    </row>
    <row r="198" spans="1:41" ht="39" x14ac:dyDescent="0.25">
      <c r="A198" s="11"/>
      <c r="B198" s="16">
        <v>761989</v>
      </c>
      <c r="C198" s="20" t="s">
        <v>105</v>
      </c>
      <c r="D198" s="51" t="s">
        <v>332</v>
      </c>
      <c r="E198" s="51" t="s">
        <v>137</v>
      </c>
      <c r="F198" s="51" t="s">
        <v>333</v>
      </c>
      <c r="G198" s="55">
        <v>39364</v>
      </c>
      <c r="H198" s="42">
        <f>DATEDIF(G198,AM198,"Y")</f>
        <v>17</v>
      </c>
      <c r="I198" s="43" t="s">
        <v>64</v>
      </c>
      <c r="J198" s="43">
        <v>36</v>
      </c>
      <c r="K198" s="84" t="s">
        <v>188</v>
      </c>
      <c r="L198" s="51" t="s">
        <v>130</v>
      </c>
      <c r="M198" s="92">
        <v>675988</v>
      </c>
      <c r="N198" s="51" t="s">
        <v>82</v>
      </c>
      <c r="O198" s="51">
        <v>219572</v>
      </c>
      <c r="P198" s="54" t="s">
        <v>47</v>
      </c>
      <c r="Q198" s="63" t="s">
        <v>199</v>
      </c>
      <c r="R198" s="40" t="s">
        <v>352</v>
      </c>
      <c r="S198" s="40" t="s">
        <v>312</v>
      </c>
      <c r="T198" s="46" t="s">
        <v>287</v>
      </c>
      <c r="U198" s="57" t="s">
        <v>491</v>
      </c>
      <c r="V198" s="63" t="s">
        <v>335</v>
      </c>
      <c r="W198" s="8">
        <v>214403</v>
      </c>
      <c r="X198" s="57" t="s">
        <v>326</v>
      </c>
      <c r="Y198" s="57"/>
      <c r="Z198" s="57" t="s">
        <v>69</v>
      </c>
      <c r="AA198" s="57">
        <v>1</v>
      </c>
      <c r="AB198" s="57"/>
      <c r="AC198" s="42" t="str">
        <f>K198</f>
        <v>1 юн.</v>
      </c>
      <c r="AD198" s="58">
        <v>45414</v>
      </c>
      <c r="AE198" s="42" t="str">
        <f t="shared" si="17"/>
        <v>1 юн.</v>
      </c>
      <c r="AF198" s="47">
        <f t="shared" si="18"/>
        <v>45414</v>
      </c>
      <c r="AG198" s="47">
        <f t="shared" si="19"/>
        <v>46144</v>
      </c>
      <c r="AH198" s="42">
        <v>14327</v>
      </c>
      <c r="AI198" s="42">
        <v>550528</v>
      </c>
      <c r="AJ198" s="40" t="s">
        <v>58</v>
      </c>
      <c r="AK198" s="40" t="s">
        <v>351</v>
      </c>
      <c r="AL198" s="44" t="s">
        <v>59</v>
      </c>
      <c r="AM198" s="47">
        <v>45619</v>
      </c>
      <c r="AN198" s="47">
        <v>45619</v>
      </c>
    </row>
    <row r="199" spans="1:41" ht="39" x14ac:dyDescent="0.25">
      <c r="A199" s="11"/>
      <c r="B199" s="8">
        <v>214403</v>
      </c>
      <c r="C199" s="20" t="s">
        <v>105</v>
      </c>
      <c r="D199" s="63" t="s">
        <v>338</v>
      </c>
      <c r="E199" s="57" t="s">
        <v>172</v>
      </c>
      <c r="F199" s="57" t="s">
        <v>104</v>
      </c>
      <c r="G199" s="58">
        <v>38819</v>
      </c>
      <c r="H199" s="42">
        <f>DATEDIF(G199,AM199,"Y")</f>
        <v>18</v>
      </c>
      <c r="I199" s="43" t="s">
        <v>64</v>
      </c>
      <c r="J199" s="43">
        <v>36</v>
      </c>
      <c r="K199" s="87" t="s">
        <v>326</v>
      </c>
      <c r="L199" s="44" t="s">
        <v>252</v>
      </c>
      <c r="M199" s="90">
        <v>180540</v>
      </c>
      <c r="N199" s="44" t="s">
        <v>82</v>
      </c>
      <c r="O199" s="44">
        <v>219572</v>
      </c>
      <c r="P199" s="44" t="s">
        <v>47</v>
      </c>
      <c r="Q199" s="63" t="s">
        <v>68</v>
      </c>
      <c r="R199" s="40" t="s">
        <v>352</v>
      </c>
      <c r="S199" s="40" t="s">
        <v>312</v>
      </c>
      <c r="T199" s="46" t="s">
        <v>287</v>
      </c>
      <c r="U199" s="57" t="s">
        <v>491</v>
      </c>
      <c r="V199" s="69" t="s">
        <v>334</v>
      </c>
      <c r="W199" s="66">
        <v>676945</v>
      </c>
      <c r="X199" s="57" t="s">
        <v>45</v>
      </c>
      <c r="Y199" s="57"/>
      <c r="Z199" s="57" t="s">
        <v>69</v>
      </c>
      <c r="AA199" s="57">
        <v>2</v>
      </c>
      <c r="AB199" s="57"/>
      <c r="AC199" s="42" t="str">
        <f>K199</f>
        <v>КМС</v>
      </c>
      <c r="AD199" s="58">
        <v>44707</v>
      </c>
      <c r="AE199" s="42" t="str">
        <f t="shared" si="17"/>
        <v>КМС</v>
      </c>
      <c r="AF199" s="47">
        <f t="shared" si="18"/>
        <v>44707</v>
      </c>
      <c r="AG199" s="47">
        <v>46533</v>
      </c>
      <c r="AH199" s="42">
        <v>14327</v>
      </c>
      <c r="AI199" s="42">
        <v>550528</v>
      </c>
      <c r="AJ199" s="40" t="s">
        <v>58</v>
      </c>
      <c r="AK199" s="40" t="s">
        <v>351</v>
      </c>
      <c r="AL199" s="44" t="s">
        <v>59</v>
      </c>
      <c r="AM199" s="47">
        <v>45619</v>
      </c>
      <c r="AN199" s="47">
        <v>45619</v>
      </c>
    </row>
    <row r="200" spans="1:41" ht="39" x14ac:dyDescent="0.25">
      <c r="A200" s="11"/>
      <c r="B200" s="8">
        <v>214403</v>
      </c>
      <c r="C200" s="20" t="s">
        <v>105</v>
      </c>
      <c r="D200" s="63" t="s">
        <v>338</v>
      </c>
      <c r="E200" s="57" t="s">
        <v>172</v>
      </c>
      <c r="F200" s="57" t="s">
        <v>104</v>
      </c>
      <c r="G200" s="58">
        <v>38819</v>
      </c>
      <c r="H200" s="42">
        <f>DATEDIF(G200,AM200,"Y")</f>
        <v>18</v>
      </c>
      <c r="I200" s="43" t="s">
        <v>64</v>
      </c>
      <c r="J200" s="43">
        <v>36</v>
      </c>
      <c r="K200" s="87" t="s">
        <v>326</v>
      </c>
      <c r="L200" s="44" t="s">
        <v>252</v>
      </c>
      <c r="M200" s="90">
        <v>180540</v>
      </c>
      <c r="N200" s="44" t="s">
        <v>82</v>
      </c>
      <c r="O200" s="44">
        <v>219572</v>
      </c>
      <c r="P200" s="44" t="s">
        <v>47</v>
      </c>
      <c r="Q200" s="63" t="s">
        <v>199</v>
      </c>
      <c r="R200" s="40" t="s">
        <v>352</v>
      </c>
      <c r="S200" s="40" t="s">
        <v>312</v>
      </c>
      <c r="T200" s="46" t="s">
        <v>287</v>
      </c>
      <c r="U200" s="57" t="s">
        <v>491</v>
      </c>
      <c r="V200" s="68" t="s">
        <v>337</v>
      </c>
      <c r="W200" s="66">
        <v>761989</v>
      </c>
      <c r="X200" s="57" t="s">
        <v>45</v>
      </c>
      <c r="Y200" s="57"/>
      <c r="Z200" s="57" t="s">
        <v>71</v>
      </c>
      <c r="AA200" s="57">
        <v>2</v>
      </c>
      <c r="AB200" s="57"/>
      <c r="AC200" s="42" t="str">
        <f>K200</f>
        <v>КМС</v>
      </c>
      <c r="AD200" s="58">
        <v>44707</v>
      </c>
      <c r="AE200" s="42" t="str">
        <f t="shared" si="17"/>
        <v>КМС</v>
      </c>
      <c r="AF200" s="47">
        <f t="shared" si="18"/>
        <v>44707</v>
      </c>
      <c r="AG200" s="47">
        <v>46533</v>
      </c>
      <c r="AH200" s="42">
        <v>14327</v>
      </c>
      <c r="AI200" s="42">
        <v>550528</v>
      </c>
      <c r="AJ200" s="40" t="s">
        <v>58</v>
      </c>
      <c r="AK200" s="40" t="s">
        <v>351</v>
      </c>
      <c r="AL200" s="44" t="s">
        <v>59</v>
      </c>
      <c r="AM200" s="47">
        <v>45619</v>
      </c>
      <c r="AN200" s="47">
        <v>45619</v>
      </c>
    </row>
    <row r="201" spans="1:41" ht="39" x14ac:dyDescent="0.25">
      <c r="A201" s="11"/>
      <c r="B201" s="17">
        <v>970153</v>
      </c>
      <c r="C201" s="20" t="s">
        <v>105</v>
      </c>
      <c r="D201" s="69" t="s">
        <v>339</v>
      </c>
      <c r="E201" s="51" t="s">
        <v>340</v>
      </c>
      <c r="F201" s="51" t="s">
        <v>138</v>
      </c>
      <c r="G201" s="55">
        <v>39193</v>
      </c>
      <c r="H201" s="42">
        <f>DATEDIF(G201,AM201,"Y")</f>
        <v>17</v>
      </c>
      <c r="I201" s="43" t="s">
        <v>64</v>
      </c>
      <c r="J201" s="43">
        <v>36</v>
      </c>
      <c r="K201" s="84" t="s">
        <v>45</v>
      </c>
      <c r="L201" s="51" t="s">
        <v>198</v>
      </c>
      <c r="M201" s="92">
        <v>430542</v>
      </c>
      <c r="N201" s="51" t="s">
        <v>82</v>
      </c>
      <c r="O201" s="51">
        <v>219572</v>
      </c>
      <c r="P201" s="54" t="s">
        <v>47</v>
      </c>
      <c r="Q201" s="63" t="s">
        <v>68</v>
      </c>
      <c r="R201" s="40" t="s">
        <v>352</v>
      </c>
      <c r="S201" s="40" t="s">
        <v>312</v>
      </c>
      <c r="T201" s="46" t="s">
        <v>287</v>
      </c>
      <c r="U201" s="57" t="s">
        <v>491</v>
      </c>
      <c r="V201" s="68" t="s">
        <v>337</v>
      </c>
      <c r="W201" s="66">
        <v>761989</v>
      </c>
      <c r="X201" s="57" t="s">
        <v>45</v>
      </c>
      <c r="Y201" s="57"/>
      <c r="Z201" s="57" t="s">
        <v>71</v>
      </c>
      <c r="AA201" s="57">
        <v>3</v>
      </c>
      <c r="AB201" s="57"/>
      <c r="AC201" s="42" t="str">
        <f>K201</f>
        <v>1 юн</v>
      </c>
      <c r="AD201" s="62">
        <v>45005</v>
      </c>
      <c r="AE201" s="42" t="str">
        <f t="shared" si="17"/>
        <v>1 юн</v>
      </c>
      <c r="AF201" s="47">
        <f t="shared" si="18"/>
        <v>45005</v>
      </c>
      <c r="AG201" s="47">
        <f t="shared" ref="AG201:AG202" si="20">DATE(YEAR(AD201),MONTH(AD201),DAY(AD201)+731)</f>
        <v>45736</v>
      </c>
      <c r="AH201" s="42">
        <v>14327</v>
      </c>
      <c r="AI201" s="42">
        <v>550528</v>
      </c>
      <c r="AJ201" s="40" t="s">
        <v>58</v>
      </c>
      <c r="AK201" s="40" t="s">
        <v>351</v>
      </c>
      <c r="AL201" s="44" t="s">
        <v>59</v>
      </c>
      <c r="AM201" s="47">
        <v>45619</v>
      </c>
      <c r="AN201" s="47">
        <v>45619</v>
      </c>
    </row>
    <row r="202" spans="1:41" ht="36.75" customHeight="1" x14ac:dyDescent="0.25">
      <c r="A202" s="11"/>
      <c r="B202" s="10">
        <v>676945</v>
      </c>
      <c r="C202" s="14" t="s">
        <v>105</v>
      </c>
      <c r="D202" s="65" t="s">
        <v>341</v>
      </c>
      <c r="E202" s="57" t="s">
        <v>342</v>
      </c>
      <c r="F202" s="57" t="s">
        <v>343</v>
      </c>
      <c r="G202" s="58">
        <v>39600</v>
      </c>
      <c r="H202" s="42">
        <f>DATEDIF(G202,AM202,"Y")</f>
        <v>16</v>
      </c>
      <c r="I202" s="43" t="s">
        <v>64</v>
      </c>
      <c r="J202" s="43">
        <v>36</v>
      </c>
      <c r="K202" s="83" t="s">
        <v>45</v>
      </c>
      <c r="L202" s="51" t="s">
        <v>198</v>
      </c>
      <c r="M202" s="92">
        <v>430542</v>
      </c>
      <c r="N202" s="51" t="s">
        <v>82</v>
      </c>
      <c r="O202" s="51">
        <v>219572</v>
      </c>
      <c r="P202" s="54" t="s">
        <v>47</v>
      </c>
      <c r="Q202" s="63" t="s">
        <v>68</v>
      </c>
      <c r="R202" s="40" t="s">
        <v>352</v>
      </c>
      <c r="S202" s="40" t="s">
        <v>312</v>
      </c>
      <c r="T202" s="46" t="s">
        <v>287</v>
      </c>
      <c r="U202" s="57" t="s">
        <v>491</v>
      </c>
      <c r="V202" s="63" t="s">
        <v>335</v>
      </c>
      <c r="W202" s="8">
        <v>214403</v>
      </c>
      <c r="X202" s="57" t="s">
        <v>326</v>
      </c>
      <c r="Y202" s="57"/>
      <c r="Z202" s="57" t="s">
        <v>71</v>
      </c>
      <c r="AA202" s="57">
        <v>3</v>
      </c>
      <c r="AB202" s="57"/>
      <c r="AC202" s="42" t="str">
        <f>K202</f>
        <v>1 юн</v>
      </c>
      <c r="AD202" s="58">
        <v>45005</v>
      </c>
      <c r="AE202" s="42" t="str">
        <f t="shared" si="17"/>
        <v>1 юн</v>
      </c>
      <c r="AF202" s="47">
        <f t="shared" si="18"/>
        <v>45005</v>
      </c>
      <c r="AG202" s="47">
        <f t="shared" si="20"/>
        <v>45736</v>
      </c>
      <c r="AH202" s="42">
        <v>14327</v>
      </c>
      <c r="AI202" s="42">
        <v>550528</v>
      </c>
      <c r="AJ202" s="40" t="s">
        <v>58</v>
      </c>
      <c r="AK202" s="40" t="s">
        <v>351</v>
      </c>
      <c r="AL202" s="44" t="s">
        <v>59</v>
      </c>
      <c r="AM202" s="47">
        <v>45619</v>
      </c>
      <c r="AN202" s="47">
        <v>45619</v>
      </c>
    </row>
    <row r="203" spans="1:41" ht="34.5" customHeight="1" x14ac:dyDescent="0.25">
      <c r="A203" s="101"/>
      <c r="B203" s="10">
        <v>794392</v>
      </c>
      <c r="C203" s="14" t="s">
        <v>105</v>
      </c>
      <c r="D203" s="65" t="s">
        <v>490</v>
      </c>
      <c r="E203" s="57" t="s">
        <v>181</v>
      </c>
      <c r="F203" s="57" t="s">
        <v>118</v>
      </c>
      <c r="G203" s="58">
        <v>39139</v>
      </c>
      <c r="H203" s="42">
        <f>DATEDIF(G203,AM203,"Y")</f>
        <v>17</v>
      </c>
      <c r="I203" s="43" t="s">
        <v>64</v>
      </c>
      <c r="J203" s="43">
        <v>36</v>
      </c>
      <c r="K203" s="102" t="s">
        <v>57</v>
      </c>
      <c r="L203" s="59" t="s">
        <v>356</v>
      </c>
      <c r="M203" s="93">
        <v>180553</v>
      </c>
      <c r="N203" s="59" t="s">
        <v>82</v>
      </c>
      <c r="O203" s="59">
        <v>219572</v>
      </c>
      <c r="P203" s="59" t="s">
        <v>47</v>
      </c>
      <c r="Q203" s="63" t="s">
        <v>72</v>
      </c>
      <c r="R203" s="43" t="s">
        <v>352</v>
      </c>
      <c r="S203" s="43" t="s">
        <v>312</v>
      </c>
      <c r="T203" s="103" t="s">
        <v>287</v>
      </c>
      <c r="U203" s="57" t="s">
        <v>491</v>
      </c>
      <c r="V203" s="81" t="s">
        <v>337</v>
      </c>
      <c r="W203" s="80">
        <v>761989</v>
      </c>
      <c r="X203" s="57" t="s">
        <v>45</v>
      </c>
      <c r="Y203" s="57"/>
      <c r="Z203" s="57" t="s">
        <v>71</v>
      </c>
      <c r="AA203" s="57" t="s">
        <v>99</v>
      </c>
      <c r="AB203" s="57"/>
      <c r="AC203" s="42" t="str">
        <f>K203</f>
        <v>2 юн</v>
      </c>
      <c r="AD203" s="58">
        <v>45446</v>
      </c>
      <c r="AE203" s="42" t="str">
        <f t="shared" si="17"/>
        <v>2 юн</v>
      </c>
      <c r="AF203" s="47">
        <f t="shared" si="18"/>
        <v>45446</v>
      </c>
      <c r="AG203" s="47">
        <f>DATE(YEAR(AD203),MONTH(AD203),DAY(AD203)+730)</f>
        <v>46176</v>
      </c>
      <c r="AH203" s="42">
        <v>14327</v>
      </c>
      <c r="AI203" s="42">
        <v>550528</v>
      </c>
      <c r="AJ203" s="40" t="s">
        <v>58</v>
      </c>
      <c r="AK203" s="40" t="s">
        <v>351</v>
      </c>
      <c r="AL203" s="44" t="s">
        <v>59</v>
      </c>
      <c r="AM203" s="47">
        <v>45619</v>
      </c>
      <c r="AN203" s="47">
        <v>45619</v>
      </c>
    </row>
    <row r="204" spans="1:41" x14ac:dyDescent="0.25">
      <c r="A204" s="38"/>
      <c r="B204" s="37"/>
      <c r="C204" s="39"/>
      <c r="D204" s="120"/>
      <c r="E204" s="121"/>
      <c r="F204" s="121"/>
      <c r="G204" s="122"/>
      <c r="H204" s="85"/>
      <c r="I204" s="121"/>
      <c r="J204" s="121"/>
      <c r="K204" s="85"/>
      <c r="L204" s="123"/>
      <c r="M204" s="123"/>
      <c r="N204" s="123"/>
      <c r="O204" s="123"/>
      <c r="P204" s="123"/>
      <c r="Q204" s="124"/>
      <c r="R204" s="123"/>
      <c r="S204" s="121"/>
      <c r="T204" s="125"/>
      <c r="U204" s="126"/>
      <c r="V204" s="120"/>
      <c r="W204" s="126"/>
      <c r="X204" s="85"/>
      <c r="Y204" s="126"/>
      <c r="Z204" s="126"/>
      <c r="AA204" s="126"/>
      <c r="AB204" s="126"/>
      <c r="AC204" s="85"/>
      <c r="AD204" s="126"/>
      <c r="AE204" s="85"/>
      <c r="AF204" s="127"/>
      <c r="AG204" s="127"/>
      <c r="AH204" s="85"/>
      <c r="AI204" s="85"/>
      <c r="AJ204" s="121"/>
      <c r="AK204" s="121"/>
      <c r="AL204" s="123"/>
      <c r="AM204" s="127"/>
      <c r="AN204" s="127"/>
      <c r="AO204" s="6"/>
    </row>
    <row r="205" spans="1:41" x14ac:dyDescent="0.25">
      <c r="A205" s="30"/>
      <c r="B205" s="21"/>
      <c r="C205" s="31"/>
      <c r="D205" s="113"/>
      <c r="E205" s="111"/>
      <c r="F205" s="111"/>
      <c r="G205" s="114"/>
      <c r="H205" s="107"/>
      <c r="I205" s="105"/>
      <c r="J205" s="105"/>
      <c r="K205" s="107"/>
      <c r="L205" s="108"/>
      <c r="M205" s="108"/>
      <c r="N205" s="108"/>
      <c r="O205" s="108"/>
      <c r="P205" s="108"/>
      <c r="Q205" s="109"/>
      <c r="R205" s="108"/>
      <c r="S205" s="105"/>
      <c r="T205" s="110"/>
      <c r="U205" s="111"/>
      <c r="V205" s="109"/>
      <c r="W205" s="111"/>
      <c r="X205" s="111"/>
      <c r="Y205" s="111"/>
      <c r="Z205" s="111"/>
      <c r="AA205" s="111"/>
      <c r="AB205" s="111"/>
      <c r="AC205" s="107"/>
      <c r="AD205" s="111"/>
      <c r="AE205" s="107"/>
      <c r="AF205" s="112"/>
      <c r="AG205" s="112"/>
      <c r="AH205" s="107"/>
      <c r="AI205" s="107"/>
      <c r="AJ205" s="105"/>
      <c r="AK205" s="105"/>
      <c r="AL205" s="108"/>
      <c r="AM205" s="112"/>
      <c r="AN205" s="112"/>
      <c r="AO205" s="5"/>
    </row>
    <row r="206" spans="1:41" x14ac:dyDescent="0.25">
      <c r="A206" s="30"/>
      <c r="B206" s="21"/>
      <c r="C206" s="31"/>
      <c r="D206" s="113"/>
      <c r="E206" s="111"/>
      <c r="F206" s="111"/>
      <c r="G206" s="114"/>
      <c r="H206" s="107"/>
      <c r="I206" s="105"/>
      <c r="J206" s="105"/>
      <c r="K206" s="107"/>
      <c r="L206" s="108"/>
      <c r="M206" s="108"/>
      <c r="N206" s="108"/>
      <c r="O206" s="108"/>
      <c r="P206" s="108"/>
      <c r="Q206" s="109"/>
      <c r="R206" s="108"/>
      <c r="S206" s="105"/>
      <c r="T206" s="110"/>
      <c r="U206" s="111"/>
      <c r="V206" s="109"/>
      <c r="W206" s="111"/>
      <c r="X206" s="111"/>
      <c r="Y206" s="111"/>
      <c r="Z206" s="111"/>
      <c r="AA206" s="111"/>
      <c r="AB206" s="111"/>
      <c r="AC206" s="107"/>
      <c r="AD206" s="111"/>
      <c r="AE206" s="107"/>
      <c r="AF206" s="112"/>
      <c r="AG206" s="112"/>
      <c r="AH206" s="107"/>
      <c r="AI206" s="107"/>
      <c r="AJ206" s="105"/>
      <c r="AK206" s="105"/>
      <c r="AL206" s="108"/>
      <c r="AM206" s="112"/>
      <c r="AN206" s="112"/>
      <c r="AO206" s="5"/>
    </row>
    <row r="207" spans="1:41" x14ac:dyDescent="0.25">
      <c r="A207" s="30"/>
      <c r="B207" s="26"/>
      <c r="C207" s="31"/>
      <c r="D207" s="109"/>
      <c r="E207" s="111"/>
      <c r="F207" s="111"/>
      <c r="G207" s="114"/>
      <c r="H207" s="107"/>
      <c r="I207" s="105"/>
      <c r="J207" s="105"/>
      <c r="K207" s="111"/>
      <c r="L207" s="108"/>
      <c r="M207" s="108"/>
      <c r="N207" s="109"/>
      <c r="O207" s="111"/>
      <c r="P207" s="108"/>
      <c r="Q207" s="109"/>
      <c r="R207" s="108"/>
      <c r="S207" s="105"/>
      <c r="T207" s="110"/>
      <c r="U207" s="111"/>
      <c r="V207" s="109"/>
      <c r="W207" s="115"/>
      <c r="X207" s="107"/>
      <c r="Y207" s="111"/>
      <c r="Z207" s="111"/>
      <c r="AA207" s="111"/>
      <c r="AB207" s="111"/>
      <c r="AC207" s="107"/>
      <c r="AD207" s="111"/>
      <c r="AE207" s="107"/>
      <c r="AF207" s="112"/>
      <c r="AG207" s="112"/>
      <c r="AH207" s="107"/>
      <c r="AI207" s="107"/>
      <c r="AJ207" s="105"/>
      <c r="AK207" s="105"/>
      <c r="AL207" s="108"/>
      <c r="AM207" s="112"/>
      <c r="AN207" s="112"/>
      <c r="AO207" s="5"/>
    </row>
    <row r="208" spans="1:41" x14ac:dyDescent="0.25">
      <c r="A208" s="30"/>
      <c r="B208" s="26"/>
      <c r="C208" s="31"/>
      <c r="D208" s="109"/>
      <c r="E208" s="111"/>
      <c r="F208" s="111"/>
      <c r="G208" s="114"/>
      <c r="H208" s="107"/>
      <c r="I208" s="105"/>
      <c r="J208" s="105"/>
      <c r="K208" s="111"/>
      <c r="L208" s="108"/>
      <c r="M208" s="108"/>
      <c r="N208" s="108"/>
      <c r="O208" s="108"/>
      <c r="P208" s="108"/>
      <c r="Q208" s="109"/>
      <c r="R208" s="108"/>
      <c r="S208" s="105"/>
      <c r="T208" s="110"/>
      <c r="U208" s="111"/>
      <c r="V208" s="109"/>
      <c r="W208" s="111"/>
      <c r="X208" s="111"/>
      <c r="Y208" s="111"/>
      <c r="Z208" s="111"/>
      <c r="AA208" s="111"/>
      <c r="AB208" s="111"/>
      <c r="AC208" s="107"/>
      <c r="AD208" s="114"/>
      <c r="AE208" s="107"/>
      <c r="AF208" s="112"/>
      <c r="AG208" s="112"/>
      <c r="AH208" s="107"/>
      <c r="AI208" s="107"/>
      <c r="AJ208" s="105"/>
      <c r="AK208" s="105"/>
      <c r="AL208" s="108"/>
      <c r="AM208" s="112"/>
      <c r="AN208" s="112"/>
      <c r="AO208" s="5"/>
    </row>
    <row r="209" spans="1:41" x14ac:dyDescent="0.25">
      <c r="A209" s="30"/>
      <c r="B209" s="26"/>
      <c r="C209" s="31"/>
      <c r="D209" s="109"/>
      <c r="E209" s="111"/>
      <c r="F209" s="111"/>
      <c r="G209" s="114"/>
      <c r="H209" s="107"/>
      <c r="I209" s="105"/>
      <c r="J209" s="105"/>
      <c r="K209" s="111"/>
      <c r="L209" s="108"/>
      <c r="M209" s="108"/>
      <c r="N209" s="108"/>
      <c r="O209" s="108"/>
      <c r="P209" s="108"/>
      <c r="Q209" s="109"/>
      <c r="R209" s="108"/>
      <c r="S209" s="105"/>
      <c r="T209" s="110"/>
      <c r="U209" s="111"/>
      <c r="V209" s="109"/>
      <c r="W209" s="111"/>
      <c r="X209" s="111"/>
      <c r="Y209" s="111"/>
      <c r="Z209" s="111"/>
      <c r="AA209" s="111"/>
      <c r="AB209" s="111"/>
      <c r="AC209" s="107"/>
      <c r="AD209" s="114"/>
      <c r="AE209" s="107"/>
      <c r="AF209" s="112"/>
      <c r="AG209" s="112"/>
      <c r="AH209" s="107"/>
      <c r="AI209" s="107"/>
      <c r="AJ209" s="105"/>
      <c r="AK209" s="105"/>
      <c r="AL209" s="108"/>
      <c r="AM209" s="112"/>
      <c r="AN209" s="112"/>
      <c r="AO209" s="5"/>
    </row>
    <row r="210" spans="1:41" x14ac:dyDescent="0.25">
      <c r="A210" s="30"/>
      <c r="B210" s="26"/>
      <c r="C210" s="31"/>
      <c r="D210" s="109"/>
      <c r="E210" s="111"/>
      <c r="F210" s="111"/>
      <c r="G210" s="114"/>
      <c r="H210" s="107"/>
      <c r="I210" s="105"/>
      <c r="J210" s="105"/>
      <c r="K210" s="111"/>
      <c r="L210" s="108"/>
      <c r="M210" s="108"/>
      <c r="N210" s="109"/>
      <c r="O210" s="111"/>
      <c r="P210" s="108"/>
      <c r="Q210" s="109"/>
      <c r="R210" s="108"/>
      <c r="S210" s="105"/>
      <c r="T210" s="110"/>
      <c r="U210" s="111"/>
      <c r="V210" s="109"/>
      <c r="W210" s="109"/>
      <c r="X210" s="111"/>
      <c r="Y210" s="111"/>
      <c r="Z210" s="111"/>
      <c r="AA210" s="111"/>
      <c r="AB210" s="111"/>
      <c r="AC210" s="107"/>
      <c r="AD210" s="114"/>
      <c r="AE210" s="107"/>
      <c r="AF210" s="112"/>
      <c r="AG210" s="112"/>
      <c r="AH210" s="107"/>
      <c r="AI210" s="107"/>
      <c r="AJ210" s="105"/>
      <c r="AK210" s="105"/>
      <c r="AL210" s="108"/>
      <c r="AM210" s="112"/>
      <c r="AN210" s="112"/>
      <c r="AO210" s="5"/>
    </row>
    <row r="211" spans="1:41" ht="33.75" customHeight="1" x14ac:dyDescent="0.25">
      <c r="A211" s="30"/>
      <c r="B211" s="21"/>
      <c r="C211" s="31"/>
      <c r="D211" s="113"/>
      <c r="E211" s="111"/>
      <c r="F211" s="111"/>
      <c r="G211" s="114"/>
      <c r="H211" s="107"/>
      <c r="I211" s="105"/>
      <c r="J211" s="105"/>
      <c r="K211" s="111"/>
      <c r="L211" s="109"/>
      <c r="M211" s="109"/>
      <c r="N211" s="109"/>
      <c r="O211" s="109"/>
      <c r="P211" s="111"/>
      <c r="Q211" s="109"/>
      <c r="R211" s="108"/>
      <c r="S211" s="105"/>
      <c r="T211" s="110"/>
      <c r="U211" s="111"/>
      <c r="V211" s="109"/>
      <c r="W211" s="109"/>
      <c r="X211" s="111"/>
      <c r="Y211" s="111"/>
      <c r="Z211" s="111"/>
      <c r="AA211" s="111"/>
      <c r="AB211" s="111"/>
      <c r="AC211" s="111"/>
      <c r="AD211" s="111"/>
      <c r="AE211" s="107"/>
      <c r="AF211" s="112"/>
      <c r="AG211" s="112"/>
      <c r="AH211" s="107"/>
      <c r="AI211" s="107"/>
      <c r="AJ211" s="105"/>
      <c r="AK211" s="105"/>
      <c r="AL211" s="108"/>
      <c r="AM211" s="112"/>
      <c r="AN211" s="112"/>
      <c r="AO211" s="5"/>
    </row>
    <row r="212" spans="1:41" ht="24" customHeight="1" x14ac:dyDescent="0.25">
      <c r="A212" s="30"/>
      <c r="B212" s="21"/>
      <c r="C212" s="31"/>
      <c r="D212" s="113"/>
      <c r="E212" s="111"/>
      <c r="F212" s="111"/>
      <c r="G212" s="114"/>
      <c r="H212" s="107"/>
      <c r="I212" s="105"/>
      <c r="J212" s="105"/>
      <c r="K212" s="111"/>
      <c r="L212" s="109"/>
      <c r="M212" s="109"/>
      <c r="N212" s="109"/>
      <c r="O212" s="109"/>
      <c r="P212" s="111"/>
      <c r="Q212" s="109"/>
      <c r="R212" s="108"/>
      <c r="S212" s="111"/>
      <c r="T212" s="110"/>
      <c r="U212" s="111"/>
      <c r="V212" s="109"/>
      <c r="W212" s="109"/>
      <c r="X212" s="111"/>
      <c r="Y212" s="111"/>
      <c r="Z212" s="111"/>
      <c r="AA212" s="111"/>
      <c r="AB212" s="111"/>
      <c r="AC212" s="111"/>
      <c r="AD212" s="111"/>
      <c r="AE212" s="107"/>
      <c r="AF212" s="112"/>
      <c r="AG212" s="112"/>
      <c r="AH212" s="107"/>
      <c r="AI212" s="107"/>
      <c r="AJ212" s="105"/>
      <c r="AK212" s="105"/>
      <c r="AL212" s="108"/>
      <c r="AM212" s="112"/>
      <c r="AN212" s="112"/>
      <c r="AO212" s="5"/>
    </row>
    <row r="213" spans="1:41" ht="20.25" customHeight="1" x14ac:dyDescent="0.25">
      <c r="A213" s="30"/>
      <c r="B213" s="21"/>
      <c r="C213" s="31"/>
      <c r="D213" s="113"/>
      <c r="E213" s="111"/>
      <c r="F213" s="111"/>
      <c r="G213" s="114"/>
      <c r="H213" s="107"/>
      <c r="I213" s="105"/>
      <c r="J213" s="105"/>
      <c r="K213" s="111"/>
      <c r="L213" s="109"/>
      <c r="M213" s="109"/>
      <c r="N213" s="109"/>
      <c r="O213" s="109"/>
      <c r="P213" s="111"/>
      <c r="Q213" s="109"/>
      <c r="R213" s="108"/>
      <c r="S213" s="111"/>
      <c r="T213" s="110"/>
      <c r="U213" s="111"/>
      <c r="V213" s="109"/>
      <c r="W213" s="109"/>
      <c r="X213" s="111"/>
      <c r="Y213" s="111"/>
      <c r="Z213" s="111"/>
      <c r="AA213" s="111"/>
      <c r="AB213" s="111"/>
      <c r="AC213" s="111"/>
      <c r="AD213" s="111"/>
      <c r="AE213" s="107"/>
      <c r="AF213" s="112"/>
      <c r="AG213" s="112"/>
      <c r="AH213" s="107"/>
      <c r="AI213" s="107"/>
      <c r="AJ213" s="105"/>
      <c r="AK213" s="105"/>
      <c r="AL213" s="108"/>
      <c r="AM213" s="112"/>
      <c r="AN213" s="112"/>
      <c r="AO213" s="5"/>
    </row>
    <row r="214" spans="1:41" ht="30" customHeight="1" x14ac:dyDescent="0.25">
      <c r="A214" s="30"/>
      <c r="B214" s="21"/>
      <c r="C214" s="31"/>
      <c r="D214" s="113"/>
      <c r="E214" s="111"/>
      <c r="F214" s="111"/>
      <c r="G214" s="114"/>
      <c r="H214" s="107"/>
      <c r="I214" s="105"/>
      <c r="J214" s="105"/>
      <c r="K214" s="111"/>
      <c r="L214" s="109"/>
      <c r="M214" s="109"/>
      <c r="N214" s="109"/>
      <c r="O214" s="109"/>
      <c r="P214" s="111"/>
      <c r="Q214" s="109"/>
      <c r="R214" s="108"/>
      <c r="S214" s="111"/>
      <c r="T214" s="110"/>
      <c r="U214" s="111"/>
      <c r="V214" s="109"/>
      <c r="W214" s="109"/>
      <c r="X214" s="111"/>
      <c r="Y214" s="111"/>
      <c r="Z214" s="111"/>
      <c r="AA214" s="111"/>
      <c r="AB214" s="111"/>
      <c r="AC214" s="111"/>
      <c r="AD214" s="111"/>
      <c r="AE214" s="107"/>
      <c r="AF214" s="112"/>
      <c r="AG214" s="112"/>
      <c r="AH214" s="107"/>
      <c r="AI214" s="107"/>
      <c r="AJ214" s="105"/>
      <c r="AK214" s="105"/>
      <c r="AL214" s="108"/>
      <c r="AM214" s="112"/>
      <c r="AN214" s="112"/>
      <c r="AO214" s="5"/>
    </row>
    <row r="215" spans="1:41" x14ac:dyDescent="0.25">
      <c r="A215" s="30"/>
      <c r="B215" s="21"/>
      <c r="C215" s="31"/>
      <c r="D215" s="109"/>
      <c r="E215" s="111"/>
      <c r="F215" s="111"/>
      <c r="G215" s="114"/>
      <c r="H215" s="107"/>
      <c r="I215" s="105"/>
      <c r="J215" s="105"/>
      <c r="K215" s="111"/>
      <c r="L215" s="109"/>
      <c r="M215" s="109"/>
      <c r="N215" s="109"/>
      <c r="O215" s="111"/>
      <c r="P215" s="108"/>
      <c r="Q215" s="109"/>
      <c r="R215" s="108"/>
      <c r="S215" s="111"/>
      <c r="T215" s="110"/>
      <c r="U215" s="111"/>
      <c r="V215" s="109"/>
      <c r="W215" s="109"/>
      <c r="X215" s="111"/>
      <c r="Y215" s="111"/>
      <c r="Z215" s="111"/>
      <c r="AA215" s="111"/>
      <c r="AB215" s="111"/>
      <c r="AC215" s="111"/>
      <c r="AD215" s="114"/>
      <c r="AE215" s="107"/>
      <c r="AF215" s="112"/>
      <c r="AG215" s="112"/>
      <c r="AH215" s="107"/>
      <c r="AI215" s="107"/>
      <c r="AJ215" s="105"/>
      <c r="AK215" s="105"/>
      <c r="AL215" s="108"/>
      <c r="AM215" s="112"/>
      <c r="AN215" s="112"/>
      <c r="AO215" s="5"/>
    </row>
    <row r="216" spans="1:41" x14ac:dyDescent="0.25">
      <c r="A216" s="30"/>
      <c r="B216" s="21"/>
      <c r="C216" s="31"/>
      <c r="D216" s="109"/>
      <c r="E216" s="111"/>
      <c r="F216" s="111"/>
      <c r="G216" s="114"/>
      <c r="H216" s="107"/>
      <c r="I216" s="105"/>
      <c r="J216" s="105"/>
      <c r="K216" s="111"/>
      <c r="L216" s="109"/>
      <c r="M216" s="109"/>
      <c r="N216" s="109"/>
      <c r="O216" s="111"/>
      <c r="P216" s="108"/>
      <c r="Q216" s="109"/>
      <c r="R216" s="108"/>
      <c r="S216" s="111"/>
      <c r="T216" s="110"/>
      <c r="U216" s="111"/>
      <c r="V216" s="109"/>
      <c r="W216" s="109"/>
      <c r="X216" s="111"/>
      <c r="Y216" s="111"/>
      <c r="Z216" s="111"/>
      <c r="AA216" s="111"/>
      <c r="AB216" s="111"/>
      <c r="AC216" s="111"/>
      <c r="AD216" s="114"/>
      <c r="AE216" s="107"/>
      <c r="AF216" s="112"/>
      <c r="AG216" s="112"/>
      <c r="AH216" s="107"/>
      <c r="AI216" s="107"/>
      <c r="AJ216" s="105"/>
      <c r="AK216" s="105"/>
      <c r="AL216" s="108"/>
      <c r="AM216" s="112"/>
      <c r="AN216" s="112"/>
      <c r="AO216" s="5"/>
    </row>
    <row r="217" spans="1:41" x14ac:dyDescent="0.25">
      <c r="A217" s="30"/>
      <c r="B217" s="21"/>
      <c r="C217" s="31"/>
      <c r="D217" s="109"/>
      <c r="E217" s="111"/>
      <c r="F217" s="111"/>
      <c r="G217" s="114"/>
      <c r="H217" s="107"/>
      <c r="I217" s="105"/>
      <c r="J217" s="105"/>
      <c r="K217" s="111"/>
      <c r="L217" s="109"/>
      <c r="M217" s="109"/>
      <c r="N217" s="109"/>
      <c r="O217" s="111"/>
      <c r="P217" s="108"/>
      <c r="Q217" s="109"/>
      <c r="R217" s="108"/>
      <c r="S217" s="111"/>
      <c r="T217" s="110"/>
      <c r="U217" s="111"/>
      <c r="V217" s="104"/>
      <c r="W217" s="109"/>
      <c r="X217" s="111"/>
      <c r="Y217" s="111"/>
      <c r="Z217" s="111"/>
      <c r="AA217" s="111"/>
      <c r="AB217" s="111"/>
      <c r="AC217" s="111"/>
      <c r="AD217" s="114"/>
      <c r="AE217" s="107"/>
      <c r="AF217" s="112"/>
      <c r="AG217" s="112"/>
      <c r="AH217" s="107"/>
      <c r="AI217" s="107"/>
      <c r="AJ217" s="105"/>
      <c r="AK217" s="105"/>
      <c r="AL217" s="108"/>
      <c r="AM217" s="112"/>
      <c r="AN217" s="112"/>
      <c r="AO217" s="5"/>
    </row>
    <row r="218" spans="1:41" x14ac:dyDescent="0.25">
      <c r="A218" s="30"/>
      <c r="B218" s="21"/>
      <c r="C218" s="31"/>
      <c r="D218" s="113"/>
      <c r="E218" s="111"/>
      <c r="F218" s="111"/>
      <c r="G218" s="114"/>
      <c r="H218" s="107"/>
      <c r="I218" s="105"/>
      <c r="J218" s="105"/>
      <c r="K218" s="111"/>
      <c r="L218" s="109"/>
      <c r="M218" s="109"/>
      <c r="N218" s="109"/>
      <c r="O218" s="111"/>
      <c r="P218" s="108"/>
      <c r="Q218" s="109"/>
      <c r="R218" s="108"/>
      <c r="S218" s="111"/>
      <c r="T218" s="110"/>
      <c r="U218" s="111"/>
      <c r="V218" s="109"/>
      <c r="W218" s="109"/>
      <c r="X218" s="111"/>
      <c r="Y218" s="111"/>
      <c r="Z218" s="111"/>
      <c r="AA218" s="111"/>
      <c r="AB218" s="111"/>
      <c r="AC218" s="111"/>
      <c r="AD218" s="114"/>
      <c r="AE218" s="107"/>
      <c r="AF218" s="112"/>
      <c r="AG218" s="112"/>
      <c r="AH218" s="107"/>
      <c r="AI218" s="107"/>
      <c r="AJ218" s="105"/>
      <c r="AK218" s="105"/>
      <c r="AL218" s="108"/>
      <c r="AM218" s="112"/>
      <c r="AN218" s="112"/>
      <c r="AO218" s="5"/>
    </row>
    <row r="219" spans="1:41" x14ac:dyDescent="0.25">
      <c r="A219" s="30"/>
      <c r="B219" s="21"/>
      <c r="C219" s="31"/>
      <c r="D219" s="113"/>
      <c r="E219" s="111"/>
      <c r="F219" s="111"/>
      <c r="G219" s="114"/>
      <c r="H219" s="107"/>
      <c r="I219" s="105"/>
      <c r="J219" s="105"/>
      <c r="K219" s="111"/>
      <c r="L219" s="109"/>
      <c r="M219" s="109"/>
      <c r="N219" s="109"/>
      <c r="O219" s="111"/>
      <c r="P219" s="108"/>
      <c r="Q219" s="109"/>
      <c r="R219" s="108"/>
      <c r="S219" s="111"/>
      <c r="T219" s="110"/>
      <c r="U219" s="111"/>
      <c r="V219" s="109"/>
      <c r="W219" s="109"/>
      <c r="X219" s="111"/>
      <c r="Y219" s="111"/>
      <c r="Z219" s="111"/>
      <c r="AA219" s="111"/>
      <c r="AB219" s="111"/>
      <c r="AC219" s="111"/>
      <c r="AD219" s="114"/>
      <c r="AE219" s="107"/>
      <c r="AF219" s="112"/>
      <c r="AG219" s="112"/>
      <c r="AH219" s="107"/>
      <c r="AI219" s="107"/>
      <c r="AJ219" s="105"/>
      <c r="AK219" s="105"/>
      <c r="AL219" s="108"/>
      <c r="AM219" s="112"/>
      <c r="AN219" s="112"/>
      <c r="AO219" s="5"/>
    </row>
    <row r="220" spans="1:41" x14ac:dyDescent="0.25">
      <c r="A220" s="30"/>
      <c r="B220" s="21"/>
      <c r="C220" s="31"/>
      <c r="D220" s="113"/>
      <c r="E220" s="111"/>
      <c r="F220" s="111"/>
      <c r="G220" s="114"/>
      <c r="H220" s="107"/>
      <c r="I220" s="105"/>
      <c r="J220" s="105"/>
      <c r="K220" s="111"/>
      <c r="L220" s="109"/>
      <c r="M220" s="109"/>
      <c r="N220" s="109"/>
      <c r="O220" s="111"/>
      <c r="P220" s="108"/>
      <c r="Q220" s="109"/>
      <c r="R220" s="108"/>
      <c r="S220" s="111"/>
      <c r="T220" s="110"/>
      <c r="U220" s="111"/>
      <c r="V220" s="109"/>
      <c r="W220" s="109"/>
      <c r="X220" s="111"/>
      <c r="Y220" s="111"/>
      <c r="Z220" s="111"/>
      <c r="AA220" s="111"/>
      <c r="AB220" s="111"/>
      <c r="AC220" s="111"/>
      <c r="AD220" s="114"/>
      <c r="AE220" s="107"/>
      <c r="AF220" s="112"/>
      <c r="AG220" s="112"/>
      <c r="AH220" s="107"/>
      <c r="AI220" s="107"/>
      <c r="AJ220" s="105"/>
      <c r="AK220" s="105"/>
      <c r="AL220" s="108"/>
      <c r="AM220" s="112"/>
      <c r="AN220" s="112"/>
      <c r="AO220" s="5"/>
    </row>
    <row r="221" spans="1:41" x14ac:dyDescent="0.25">
      <c r="A221" s="30"/>
      <c r="B221" s="21"/>
      <c r="C221" s="31"/>
      <c r="D221" s="113"/>
      <c r="E221" s="111"/>
      <c r="F221" s="111"/>
      <c r="G221" s="114"/>
      <c r="H221" s="107"/>
      <c r="I221" s="105"/>
      <c r="J221" s="105"/>
      <c r="K221" s="111"/>
      <c r="L221" s="109"/>
      <c r="M221" s="109"/>
      <c r="N221" s="109"/>
      <c r="O221" s="111"/>
      <c r="P221" s="108"/>
      <c r="Q221" s="109"/>
      <c r="R221" s="108"/>
      <c r="S221" s="111"/>
      <c r="T221" s="110"/>
      <c r="U221" s="111"/>
      <c r="V221" s="109"/>
      <c r="W221" s="109"/>
      <c r="X221" s="111"/>
      <c r="Y221" s="111"/>
      <c r="Z221" s="111"/>
      <c r="AA221" s="111"/>
      <c r="AB221" s="111"/>
      <c r="AC221" s="111"/>
      <c r="AD221" s="114"/>
      <c r="AE221" s="107"/>
      <c r="AF221" s="112"/>
      <c r="AG221" s="112"/>
      <c r="AH221" s="107"/>
      <c r="AI221" s="107"/>
      <c r="AJ221" s="105"/>
      <c r="AK221" s="105"/>
      <c r="AL221" s="108"/>
      <c r="AM221" s="112"/>
      <c r="AN221" s="112"/>
      <c r="AO221" s="5"/>
    </row>
    <row r="222" spans="1:41" x14ac:dyDescent="0.25">
      <c r="A222" s="30"/>
      <c r="B222" s="21"/>
      <c r="C222" s="31"/>
      <c r="D222" s="113"/>
      <c r="E222" s="111"/>
      <c r="F222" s="111"/>
      <c r="G222" s="114"/>
      <c r="H222" s="107"/>
      <c r="I222" s="105"/>
      <c r="J222" s="105"/>
      <c r="K222" s="111"/>
      <c r="L222" s="109"/>
      <c r="M222" s="109"/>
      <c r="N222" s="109"/>
      <c r="O222" s="111"/>
      <c r="P222" s="108"/>
      <c r="Q222" s="109"/>
      <c r="R222" s="108"/>
      <c r="S222" s="111"/>
      <c r="T222" s="110"/>
      <c r="U222" s="111"/>
      <c r="V222" s="109"/>
      <c r="W222" s="109"/>
      <c r="X222" s="111"/>
      <c r="Y222" s="111"/>
      <c r="Z222" s="111"/>
      <c r="AA222" s="111"/>
      <c r="AB222" s="111"/>
      <c r="AC222" s="111"/>
      <c r="AD222" s="114"/>
      <c r="AE222" s="107"/>
      <c r="AF222" s="112"/>
      <c r="AG222" s="112"/>
      <c r="AH222" s="107"/>
      <c r="AI222" s="107"/>
      <c r="AJ222" s="105"/>
      <c r="AK222" s="105"/>
      <c r="AL222" s="108"/>
      <c r="AM222" s="112"/>
      <c r="AN222" s="112"/>
      <c r="AO222" s="5"/>
    </row>
    <row r="223" spans="1:41" x14ac:dyDescent="0.25">
      <c r="A223" s="30"/>
      <c r="B223" s="21"/>
      <c r="C223" s="31"/>
      <c r="D223" s="113"/>
      <c r="E223" s="111"/>
      <c r="F223" s="111"/>
      <c r="G223" s="114"/>
      <c r="H223" s="107"/>
      <c r="I223" s="105"/>
      <c r="J223" s="105"/>
      <c r="K223" s="111"/>
      <c r="L223" s="109"/>
      <c r="M223" s="109"/>
      <c r="N223" s="109"/>
      <c r="O223" s="111"/>
      <c r="P223" s="108"/>
      <c r="Q223" s="109"/>
      <c r="R223" s="108"/>
      <c r="S223" s="111"/>
      <c r="T223" s="110"/>
      <c r="U223" s="111"/>
      <c r="V223" s="104"/>
      <c r="W223" s="109"/>
      <c r="X223" s="111"/>
      <c r="Y223" s="111"/>
      <c r="Z223" s="111"/>
      <c r="AA223" s="111"/>
      <c r="AB223" s="111"/>
      <c r="AC223" s="111"/>
      <c r="AD223" s="114"/>
      <c r="AE223" s="107"/>
      <c r="AF223" s="112"/>
      <c r="AG223" s="112"/>
      <c r="AH223" s="107"/>
      <c r="AI223" s="107"/>
      <c r="AJ223" s="105"/>
      <c r="AK223" s="105"/>
      <c r="AL223" s="108"/>
      <c r="AM223" s="112"/>
      <c r="AN223" s="112"/>
      <c r="AO223" s="5"/>
    </row>
    <row r="224" spans="1:41" x14ac:dyDescent="0.25">
      <c r="A224" s="30"/>
      <c r="B224" s="21"/>
      <c r="C224" s="31"/>
      <c r="D224" s="109"/>
      <c r="E224" s="111"/>
      <c r="F224" s="111"/>
      <c r="G224" s="114"/>
      <c r="H224" s="107"/>
      <c r="I224" s="105"/>
      <c r="J224" s="105"/>
      <c r="K224" s="111"/>
      <c r="L224" s="108"/>
      <c r="M224" s="108"/>
      <c r="N224" s="108"/>
      <c r="O224" s="108"/>
      <c r="P224" s="108"/>
      <c r="Q224" s="109"/>
      <c r="R224" s="108"/>
      <c r="S224" s="111"/>
      <c r="T224" s="110"/>
      <c r="U224" s="111"/>
      <c r="V224" s="109"/>
      <c r="W224" s="109"/>
      <c r="X224" s="111"/>
      <c r="Y224" s="111"/>
      <c r="Z224" s="111"/>
      <c r="AA224" s="111"/>
      <c r="AB224" s="111"/>
      <c r="AC224" s="111"/>
      <c r="AD224" s="111"/>
      <c r="AE224" s="107"/>
      <c r="AF224" s="112"/>
      <c r="AG224" s="112"/>
      <c r="AH224" s="107"/>
      <c r="AI224" s="107"/>
      <c r="AJ224" s="105"/>
      <c r="AK224" s="105"/>
      <c r="AL224" s="108"/>
      <c r="AM224" s="112"/>
      <c r="AN224" s="112"/>
      <c r="AO224" s="5"/>
    </row>
    <row r="225" spans="1:41" x14ac:dyDescent="0.25">
      <c r="A225" s="30"/>
      <c r="B225" s="21"/>
      <c r="C225" s="31"/>
      <c r="D225" s="109"/>
      <c r="E225" s="111"/>
      <c r="F225" s="111"/>
      <c r="G225" s="114"/>
      <c r="H225" s="107"/>
      <c r="I225" s="105"/>
      <c r="J225" s="105"/>
      <c r="K225" s="111"/>
      <c r="L225" s="108"/>
      <c r="M225" s="108"/>
      <c r="N225" s="108"/>
      <c r="O225" s="108"/>
      <c r="P225" s="108"/>
      <c r="Q225" s="109"/>
      <c r="R225" s="108"/>
      <c r="S225" s="111"/>
      <c r="T225" s="110"/>
      <c r="U225" s="111"/>
      <c r="V225" s="109"/>
      <c r="W225" s="109"/>
      <c r="X225" s="111"/>
      <c r="Y225" s="111"/>
      <c r="Z225" s="111"/>
      <c r="AA225" s="111"/>
      <c r="AB225" s="111"/>
      <c r="AC225" s="111"/>
      <c r="AD225" s="111"/>
      <c r="AE225" s="107"/>
      <c r="AF225" s="112"/>
      <c r="AG225" s="112"/>
      <c r="AH225" s="107"/>
      <c r="AI225" s="107"/>
      <c r="AJ225" s="105"/>
      <c r="AK225" s="105"/>
      <c r="AL225" s="108"/>
      <c r="AM225" s="112"/>
      <c r="AN225" s="112"/>
      <c r="AO225" s="5"/>
    </row>
    <row r="226" spans="1:41" x14ac:dyDescent="0.25">
      <c r="A226" s="30"/>
      <c r="B226" s="21"/>
      <c r="C226" s="31"/>
      <c r="D226" s="113"/>
      <c r="E226" s="111"/>
      <c r="F226" s="111"/>
      <c r="G226" s="114"/>
      <c r="H226" s="107"/>
      <c r="I226" s="105"/>
      <c r="J226" s="105"/>
      <c r="K226" s="111"/>
      <c r="L226" s="108"/>
      <c r="M226" s="108"/>
      <c r="N226" s="108"/>
      <c r="O226" s="108"/>
      <c r="P226" s="108"/>
      <c r="Q226" s="109"/>
      <c r="R226" s="108"/>
      <c r="S226" s="111"/>
      <c r="T226" s="110"/>
      <c r="U226" s="111"/>
      <c r="V226" s="109"/>
      <c r="W226" s="109"/>
      <c r="X226" s="111"/>
      <c r="Y226" s="111"/>
      <c r="Z226" s="111"/>
      <c r="AA226" s="111"/>
      <c r="AB226" s="111"/>
      <c r="AC226" s="111"/>
      <c r="AD226" s="111"/>
      <c r="AE226" s="107"/>
      <c r="AF226" s="112"/>
      <c r="AG226" s="112"/>
      <c r="AH226" s="107"/>
      <c r="AI226" s="107"/>
      <c r="AJ226" s="105"/>
      <c r="AK226" s="105"/>
      <c r="AL226" s="108"/>
      <c r="AM226" s="112"/>
      <c r="AN226" s="112"/>
      <c r="AO226" s="5"/>
    </row>
    <row r="227" spans="1:41" x14ac:dyDescent="0.25">
      <c r="A227" s="30"/>
      <c r="B227" s="21"/>
      <c r="C227" s="31"/>
      <c r="D227" s="113"/>
      <c r="E227" s="111"/>
      <c r="F227" s="111"/>
      <c r="G227" s="114"/>
      <c r="H227" s="107"/>
      <c r="I227" s="105"/>
      <c r="J227" s="105"/>
      <c r="K227" s="111"/>
      <c r="L227" s="108"/>
      <c r="M227" s="108"/>
      <c r="N227" s="108"/>
      <c r="O227" s="108"/>
      <c r="P227" s="108"/>
      <c r="Q227" s="109"/>
      <c r="R227" s="108"/>
      <c r="S227" s="111"/>
      <c r="T227" s="110"/>
      <c r="U227" s="111"/>
      <c r="V227" s="109"/>
      <c r="W227" s="109"/>
      <c r="X227" s="111"/>
      <c r="Y227" s="111"/>
      <c r="Z227" s="111"/>
      <c r="AA227" s="111"/>
      <c r="AB227" s="111"/>
      <c r="AC227" s="111"/>
      <c r="AD227" s="111"/>
      <c r="AE227" s="107"/>
      <c r="AF227" s="112"/>
      <c r="AG227" s="112"/>
      <c r="AH227" s="107"/>
      <c r="AI227" s="107"/>
      <c r="AJ227" s="105"/>
      <c r="AK227" s="105"/>
      <c r="AL227" s="108"/>
      <c r="AM227" s="112"/>
      <c r="AN227" s="112"/>
      <c r="AO227" s="5"/>
    </row>
    <row r="228" spans="1:41" x14ac:dyDescent="0.25">
      <c r="A228" s="30"/>
      <c r="B228" s="21"/>
      <c r="C228" s="31"/>
      <c r="D228" s="113"/>
      <c r="E228" s="111"/>
      <c r="F228" s="111"/>
      <c r="G228" s="114"/>
      <c r="H228" s="107"/>
      <c r="I228" s="105"/>
      <c r="J228" s="105"/>
      <c r="K228" s="111"/>
      <c r="L228" s="109"/>
      <c r="M228" s="109"/>
      <c r="N228" s="109"/>
      <c r="O228" s="111"/>
      <c r="P228" s="108"/>
      <c r="Q228" s="109"/>
      <c r="R228" s="108"/>
      <c r="S228" s="111"/>
      <c r="T228" s="110"/>
      <c r="U228" s="111"/>
      <c r="V228" s="104"/>
      <c r="W228" s="109"/>
      <c r="X228" s="111"/>
      <c r="Y228" s="111"/>
      <c r="Z228" s="111"/>
      <c r="AA228" s="111"/>
      <c r="AB228" s="111"/>
      <c r="AC228" s="111"/>
      <c r="AD228" s="114"/>
      <c r="AE228" s="107"/>
      <c r="AF228" s="112"/>
      <c r="AG228" s="112"/>
      <c r="AH228" s="107"/>
      <c r="AI228" s="107"/>
      <c r="AJ228" s="105"/>
      <c r="AK228" s="105"/>
      <c r="AL228" s="108"/>
      <c r="AM228" s="112"/>
      <c r="AN228" s="112"/>
      <c r="AO228" s="5"/>
    </row>
    <row r="229" spans="1:41" x14ac:dyDescent="0.25">
      <c r="A229" s="30"/>
      <c r="B229" s="21"/>
      <c r="C229" s="31"/>
      <c r="D229" s="113"/>
      <c r="E229" s="111"/>
      <c r="F229" s="111"/>
      <c r="G229" s="114"/>
      <c r="H229" s="107"/>
      <c r="I229" s="105"/>
      <c r="J229" s="105"/>
      <c r="K229" s="111"/>
      <c r="L229" s="108"/>
      <c r="M229" s="108"/>
      <c r="N229" s="108"/>
      <c r="O229" s="108"/>
      <c r="P229" s="108"/>
      <c r="Q229" s="109"/>
      <c r="R229" s="108"/>
      <c r="S229" s="111"/>
      <c r="T229" s="110"/>
      <c r="U229" s="111"/>
      <c r="V229" s="109"/>
      <c r="W229" s="109"/>
      <c r="X229" s="111"/>
      <c r="Y229" s="111"/>
      <c r="Z229" s="111"/>
      <c r="AA229" s="111"/>
      <c r="AB229" s="111"/>
      <c r="AC229" s="111"/>
      <c r="AD229" s="111"/>
      <c r="AE229" s="107"/>
      <c r="AF229" s="112"/>
      <c r="AG229" s="112"/>
      <c r="AH229" s="107"/>
      <c r="AI229" s="107"/>
      <c r="AJ229" s="105"/>
      <c r="AK229" s="105"/>
      <c r="AL229" s="108"/>
      <c r="AM229" s="112"/>
      <c r="AN229" s="112"/>
      <c r="AO229" s="5"/>
    </row>
    <row r="230" spans="1:41" x14ac:dyDescent="0.25">
      <c r="A230" s="30"/>
      <c r="B230" s="21"/>
      <c r="C230" s="31"/>
      <c r="D230" s="113"/>
      <c r="E230" s="111"/>
      <c r="F230" s="111"/>
      <c r="G230" s="114"/>
      <c r="H230" s="107"/>
      <c r="I230" s="105"/>
      <c r="J230" s="105"/>
      <c r="K230" s="111"/>
      <c r="L230" s="108"/>
      <c r="M230" s="108"/>
      <c r="N230" s="108"/>
      <c r="O230" s="108"/>
      <c r="P230" s="108"/>
      <c r="Q230" s="109"/>
      <c r="R230" s="108"/>
      <c r="S230" s="111"/>
      <c r="T230" s="110"/>
      <c r="U230" s="111"/>
      <c r="V230" s="104"/>
      <c r="W230" s="109"/>
      <c r="X230" s="111"/>
      <c r="Y230" s="111"/>
      <c r="Z230" s="111"/>
      <c r="AA230" s="111"/>
      <c r="AB230" s="111"/>
      <c r="AC230" s="111"/>
      <c r="AD230" s="111"/>
      <c r="AE230" s="107"/>
      <c r="AF230" s="112"/>
      <c r="AG230" s="112"/>
      <c r="AH230" s="107"/>
      <c r="AI230" s="107"/>
      <c r="AJ230" s="105"/>
      <c r="AK230" s="105"/>
      <c r="AL230" s="108"/>
      <c r="AM230" s="112"/>
      <c r="AN230" s="112"/>
      <c r="AO230" s="5"/>
    </row>
    <row r="231" spans="1:41" x14ac:dyDescent="0.25">
      <c r="A231" s="30"/>
      <c r="B231" s="21"/>
      <c r="C231" s="31"/>
      <c r="D231" s="109"/>
      <c r="E231" s="111"/>
      <c r="F231" s="111"/>
      <c r="G231" s="114"/>
      <c r="H231" s="107"/>
      <c r="I231" s="105"/>
      <c r="J231" s="105"/>
      <c r="K231" s="111"/>
      <c r="L231" s="109"/>
      <c r="M231" s="109"/>
      <c r="N231" s="109"/>
      <c r="O231" s="111"/>
      <c r="P231" s="108"/>
      <c r="Q231" s="109"/>
      <c r="R231" s="108"/>
      <c r="S231" s="111"/>
      <c r="T231" s="110"/>
      <c r="U231" s="111"/>
      <c r="V231" s="109"/>
      <c r="W231" s="109"/>
      <c r="X231" s="111"/>
      <c r="Y231" s="111"/>
      <c r="Z231" s="111"/>
      <c r="AA231" s="111"/>
      <c r="AB231" s="111"/>
      <c r="AC231" s="111"/>
      <c r="AD231" s="114"/>
      <c r="AE231" s="107"/>
      <c r="AF231" s="112"/>
      <c r="AG231" s="112"/>
      <c r="AH231" s="107"/>
      <c r="AI231" s="107"/>
      <c r="AJ231" s="105"/>
      <c r="AK231" s="105"/>
      <c r="AL231" s="108"/>
      <c r="AM231" s="112"/>
      <c r="AN231" s="112"/>
      <c r="AO231" s="5"/>
    </row>
    <row r="232" spans="1:41" x14ac:dyDescent="0.25">
      <c r="A232" s="30"/>
      <c r="B232" s="21"/>
      <c r="C232" s="31"/>
      <c r="D232" s="113"/>
      <c r="E232" s="111"/>
      <c r="F232" s="111"/>
      <c r="G232" s="114"/>
      <c r="H232" s="107"/>
      <c r="I232" s="105"/>
      <c r="J232" s="105"/>
      <c r="K232" s="111"/>
      <c r="L232" s="109"/>
      <c r="M232" s="109"/>
      <c r="N232" s="109"/>
      <c r="O232" s="111"/>
      <c r="P232" s="108"/>
      <c r="Q232" s="109"/>
      <c r="R232" s="108"/>
      <c r="S232" s="111"/>
      <c r="T232" s="110"/>
      <c r="U232" s="111"/>
      <c r="V232" s="109"/>
      <c r="W232" s="109"/>
      <c r="X232" s="111"/>
      <c r="Y232" s="111"/>
      <c r="Z232" s="111"/>
      <c r="AA232" s="111"/>
      <c r="AB232" s="111"/>
      <c r="AC232" s="111"/>
      <c r="AD232" s="114"/>
      <c r="AE232" s="107"/>
      <c r="AF232" s="112"/>
      <c r="AG232" s="112"/>
      <c r="AH232" s="107"/>
      <c r="AI232" s="107"/>
      <c r="AJ232" s="105"/>
      <c r="AK232" s="105"/>
      <c r="AL232" s="108"/>
      <c r="AM232" s="112"/>
      <c r="AN232" s="112"/>
      <c r="AO232" s="5"/>
    </row>
    <row r="233" spans="1:41" x14ac:dyDescent="0.25">
      <c r="A233" s="30"/>
      <c r="B233" s="21"/>
      <c r="C233" s="31"/>
      <c r="D233" s="113"/>
      <c r="E233" s="111"/>
      <c r="F233" s="111"/>
      <c r="G233" s="114"/>
      <c r="H233" s="107"/>
      <c r="I233" s="105"/>
      <c r="J233" s="105"/>
      <c r="K233" s="111"/>
      <c r="L233" s="108"/>
      <c r="M233" s="108"/>
      <c r="N233" s="108"/>
      <c r="O233" s="108"/>
      <c r="P233" s="108"/>
      <c r="Q233" s="109"/>
      <c r="R233" s="108"/>
      <c r="S233" s="111"/>
      <c r="T233" s="110"/>
      <c r="U233" s="111"/>
      <c r="V233" s="109"/>
      <c r="W233" s="109"/>
      <c r="X233" s="111"/>
      <c r="Y233" s="111"/>
      <c r="Z233" s="111"/>
      <c r="AA233" s="111"/>
      <c r="AB233" s="111"/>
      <c r="AC233" s="111"/>
      <c r="AD233" s="111"/>
      <c r="AE233" s="107"/>
      <c r="AF233" s="112"/>
      <c r="AG233" s="112"/>
      <c r="AH233" s="107"/>
      <c r="AI233" s="107"/>
      <c r="AJ233" s="105"/>
      <c r="AK233" s="105"/>
      <c r="AL233" s="108"/>
      <c r="AM233" s="112"/>
      <c r="AN233" s="112"/>
      <c r="AO233" s="5"/>
    </row>
    <row r="234" spans="1:41" x14ac:dyDescent="0.25">
      <c r="A234" s="30"/>
      <c r="B234" s="21"/>
      <c r="C234" s="31"/>
      <c r="D234" s="113"/>
      <c r="E234" s="111"/>
      <c r="F234" s="111"/>
      <c r="G234" s="114"/>
      <c r="H234" s="107"/>
      <c r="I234" s="105"/>
      <c r="J234" s="105"/>
      <c r="K234" s="111"/>
      <c r="L234" s="108"/>
      <c r="M234" s="108"/>
      <c r="N234" s="108"/>
      <c r="O234" s="108"/>
      <c r="P234" s="108"/>
      <c r="Q234" s="109"/>
      <c r="R234" s="108"/>
      <c r="S234" s="111"/>
      <c r="T234" s="110"/>
      <c r="U234" s="111"/>
      <c r="V234" s="109"/>
      <c r="W234" s="109"/>
      <c r="X234" s="111"/>
      <c r="Y234" s="111"/>
      <c r="Z234" s="111"/>
      <c r="AA234" s="111"/>
      <c r="AB234" s="111"/>
      <c r="AC234" s="111"/>
      <c r="AD234" s="111"/>
      <c r="AE234" s="107"/>
      <c r="AF234" s="112"/>
      <c r="AG234" s="112"/>
      <c r="AH234" s="107"/>
      <c r="AI234" s="107"/>
      <c r="AJ234" s="105"/>
      <c r="AK234" s="105"/>
      <c r="AL234" s="108"/>
      <c r="AM234" s="112"/>
      <c r="AN234" s="112"/>
      <c r="AO234" s="5"/>
    </row>
    <row r="235" spans="1:41" x14ac:dyDescent="0.25">
      <c r="A235" s="30"/>
      <c r="B235" s="21"/>
      <c r="C235" s="31"/>
      <c r="D235" s="109"/>
      <c r="E235" s="111"/>
      <c r="F235" s="111"/>
      <c r="G235" s="114"/>
      <c r="H235" s="107"/>
      <c r="I235" s="105"/>
      <c r="J235" s="105"/>
      <c r="K235" s="111"/>
      <c r="L235" s="108"/>
      <c r="M235" s="108"/>
      <c r="N235" s="108"/>
      <c r="O235" s="108"/>
      <c r="P235" s="108"/>
      <c r="Q235" s="109"/>
      <c r="R235" s="108"/>
      <c r="S235" s="111"/>
      <c r="T235" s="110"/>
      <c r="U235" s="111"/>
      <c r="V235" s="109"/>
      <c r="W235" s="109"/>
      <c r="X235" s="111"/>
      <c r="Y235" s="111"/>
      <c r="Z235" s="111"/>
      <c r="AA235" s="111"/>
      <c r="AB235" s="111"/>
      <c r="AC235" s="111"/>
      <c r="AD235" s="114"/>
      <c r="AE235" s="107"/>
      <c r="AF235" s="112"/>
      <c r="AG235" s="112"/>
      <c r="AH235" s="107"/>
      <c r="AI235" s="107"/>
      <c r="AJ235" s="105"/>
      <c r="AK235" s="105"/>
      <c r="AL235" s="108"/>
      <c r="AM235" s="112"/>
      <c r="AN235" s="112"/>
      <c r="AO235" s="5"/>
    </row>
    <row r="236" spans="1:41" x14ac:dyDescent="0.25">
      <c r="A236" s="30"/>
      <c r="B236" s="21"/>
      <c r="C236" s="31"/>
      <c r="D236" s="113"/>
      <c r="E236" s="111"/>
      <c r="F236" s="111"/>
      <c r="G236" s="114"/>
      <c r="H236" s="107"/>
      <c r="I236" s="105"/>
      <c r="J236" s="105"/>
      <c r="K236" s="111"/>
      <c r="L236" s="109"/>
      <c r="M236" s="109"/>
      <c r="N236" s="109"/>
      <c r="O236" s="111"/>
      <c r="P236" s="108"/>
      <c r="Q236" s="109"/>
      <c r="R236" s="108"/>
      <c r="S236" s="111"/>
      <c r="T236" s="110"/>
      <c r="U236" s="111"/>
      <c r="V236" s="109"/>
      <c r="W236" s="109"/>
      <c r="X236" s="111"/>
      <c r="Y236" s="111"/>
      <c r="Z236" s="111"/>
      <c r="AA236" s="111"/>
      <c r="AB236" s="111"/>
      <c r="AC236" s="111"/>
      <c r="AD236" s="114"/>
      <c r="AE236" s="107"/>
      <c r="AF236" s="112"/>
      <c r="AG236" s="112"/>
      <c r="AH236" s="107"/>
      <c r="AI236" s="107"/>
      <c r="AJ236" s="105"/>
      <c r="AK236" s="105"/>
      <c r="AL236" s="108"/>
      <c r="AM236" s="112"/>
      <c r="AN236" s="112"/>
      <c r="AO236" s="5"/>
    </row>
    <row r="237" spans="1:41" x14ac:dyDescent="0.25">
      <c r="A237" s="30"/>
      <c r="B237" s="21"/>
      <c r="C237" s="31"/>
      <c r="D237" s="113"/>
      <c r="E237" s="111"/>
      <c r="F237" s="111"/>
      <c r="G237" s="114"/>
      <c r="H237" s="107"/>
      <c r="I237" s="105"/>
      <c r="J237" s="105"/>
      <c r="K237" s="111"/>
      <c r="L237" s="108"/>
      <c r="M237" s="108"/>
      <c r="N237" s="109"/>
      <c r="O237" s="111"/>
      <c r="P237" s="108"/>
      <c r="Q237" s="109"/>
      <c r="R237" s="108"/>
      <c r="S237" s="111"/>
      <c r="T237" s="110"/>
      <c r="U237" s="111"/>
      <c r="V237" s="109"/>
      <c r="W237" s="109"/>
      <c r="X237" s="111"/>
      <c r="Y237" s="111"/>
      <c r="Z237" s="111"/>
      <c r="AA237" s="111"/>
      <c r="AB237" s="111"/>
      <c r="AC237" s="111"/>
      <c r="AD237" s="114"/>
      <c r="AE237" s="107"/>
      <c r="AF237" s="112"/>
      <c r="AG237" s="112"/>
      <c r="AH237" s="107"/>
      <c r="AI237" s="107"/>
      <c r="AJ237" s="105"/>
      <c r="AK237" s="105"/>
      <c r="AL237" s="108"/>
      <c r="AM237" s="112"/>
      <c r="AN237" s="112"/>
      <c r="AO237" s="5"/>
    </row>
    <row r="238" spans="1:41" x14ac:dyDescent="0.25">
      <c r="A238" s="30"/>
      <c r="B238" s="21"/>
      <c r="C238" s="31"/>
      <c r="D238" s="113"/>
      <c r="E238" s="111"/>
      <c r="F238" s="111"/>
      <c r="G238" s="114"/>
      <c r="H238" s="107"/>
      <c r="I238" s="105"/>
      <c r="J238" s="105"/>
      <c r="K238" s="111"/>
      <c r="L238" s="108"/>
      <c r="M238" s="108"/>
      <c r="N238" s="109"/>
      <c r="O238" s="111"/>
      <c r="P238" s="108"/>
      <c r="Q238" s="109"/>
      <c r="R238" s="108"/>
      <c r="S238" s="111"/>
      <c r="T238" s="110"/>
      <c r="U238" s="111"/>
      <c r="V238" s="109"/>
      <c r="W238" s="109"/>
      <c r="X238" s="111"/>
      <c r="Y238" s="111"/>
      <c r="Z238" s="111"/>
      <c r="AA238" s="111"/>
      <c r="AB238" s="111"/>
      <c r="AC238" s="111"/>
      <c r="AD238" s="114"/>
      <c r="AE238" s="107"/>
      <c r="AF238" s="112"/>
      <c r="AG238" s="112"/>
      <c r="AH238" s="107"/>
      <c r="AI238" s="107"/>
      <c r="AJ238" s="105"/>
      <c r="AK238" s="105"/>
      <c r="AL238" s="108"/>
      <c r="AM238" s="112"/>
      <c r="AN238" s="112"/>
      <c r="AO238" s="5"/>
    </row>
    <row r="239" spans="1:41" x14ac:dyDescent="0.25">
      <c r="A239" s="30"/>
      <c r="B239" s="21"/>
      <c r="C239" s="31"/>
      <c r="D239" s="113"/>
      <c r="E239" s="111"/>
      <c r="F239" s="111"/>
      <c r="G239" s="114"/>
      <c r="H239" s="107"/>
      <c r="I239" s="105"/>
      <c r="J239" s="105"/>
      <c r="K239" s="111"/>
      <c r="L239" s="108"/>
      <c r="M239" s="108"/>
      <c r="N239" s="109"/>
      <c r="O239" s="111"/>
      <c r="P239" s="108"/>
      <c r="Q239" s="109"/>
      <c r="R239" s="108"/>
      <c r="S239" s="111"/>
      <c r="T239" s="110"/>
      <c r="U239" s="111"/>
      <c r="V239" s="109"/>
      <c r="W239" s="109"/>
      <c r="X239" s="111"/>
      <c r="Y239" s="111"/>
      <c r="Z239" s="111"/>
      <c r="AA239" s="111"/>
      <c r="AB239" s="111"/>
      <c r="AC239" s="111"/>
      <c r="AD239" s="114"/>
      <c r="AE239" s="107"/>
      <c r="AF239" s="112"/>
      <c r="AG239" s="112"/>
      <c r="AH239" s="107"/>
      <c r="AI239" s="107"/>
      <c r="AJ239" s="105"/>
      <c r="AK239" s="105"/>
      <c r="AL239" s="108"/>
      <c r="AM239" s="112"/>
      <c r="AN239" s="112"/>
      <c r="AO239" s="5"/>
    </row>
    <row r="240" spans="1:41" x14ac:dyDescent="0.25">
      <c r="A240" s="30"/>
      <c r="B240" s="21"/>
      <c r="C240" s="31"/>
      <c r="D240" s="113"/>
      <c r="E240" s="111"/>
      <c r="F240" s="111"/>
      <c r="G240" s="114"/>
      <c r="H240" s="107"/>
      <c r="I240" s="105"/>
      <c r="J240" s="105"/>
      <c r="K240" s="111"/>
      <c r="L240" s="108"/>
      <c r="M240" s="108"/>
      <c r="N240" s="109"/>
      <c r="O240" s="111"/>
      <c r="P240" s="108"/>
      <c r="Q240" s="109"/>
      <c r="R240" s="108"/>
      <c r="S240" s="111"/>
      <c r="T240" s="110"/>
      <c r="U240" s="111"/>
      <c r="V240" s="109"/>
      <c r="W240" s="109"/>
      <c r="X240" s="111"/>
      <c r="Y240" s="111"/>
      <c r="Z240" s="111"/>
      <c r="AA240" s="111"/>
      <c r="AB240" s="111"/>
      <c r="AC240" s="111"/>
      <c r="AD240" s="114"/>
      <c r="AE240" s="107"/>
      <c r="AF240" s="112"/>
      <c r="AG240" s="112"/>
      <c r="AH240" s="107"/>
      <c r="AI240" s="107"/>
      <c r="AJ240" s="105"/>
      <c r="AK240" s="105"/>
      <c r="AL240" s="108"/>
      <c r="AM240" s="112"/>
      <c r="AN240" s="112"/>
      <c r="AO240" s="5"/>
    </row>
    <row r="241" spans="1:41" x14ac:dyDescent="0.25">
      <c r="A241" s="30"/>
      <c r="B241" s="21"/>
      <c r="C241" s="31"/>
      <c r="D241" s="109"/>
      <c r="E241" s="111"/>
      <c r="F241" s="111"/>
      <c r="G241" s="114"/>
      <c r="H241" s="107"/>
      <c r="I241" s="105"/>
      <c r="J241" s="105"/>
      <c r="K241" s="111"/>
      <c r="L241" s="108"/>
      <c r="M241" s="108"/>
      <c r="N241" s="108"/>
      <c r="O241" s="108"/>
      <c r="P241" s="108"/>
      <c r="Q241" s="109"/>
      <c r="R241" s="108"/>
      <c r="S241" s="111"/>
      <c r="T241" s="110"/>
      <c r="U241" s="111"/>
      <c r="V241" s="109"/>
      <c r="W241" s="109"/>
      <c r="X241" s="111"/>
      <c r="Y241" s="111"/>
      <c r="Z241" s="111"/>
      <c r="AA241" s="111"/>
      <c r="AB241" s="111"/>
      <c r="AC241" s="111"/>
      <c r="AD241" s="111"/>
      <c r="AE241" s="107"/>
      <c r="AF241" s="112"/>
      <c r="AG241" s="112"/>
      <c r="AH241" s="107"/>
      <c r="AI241" s="107"/>
      <c r="AJ241" s="105"/>
      <c r="AK241" s="105"/>
      <c r="AL241" s="108"/>
      <c r="AM241" s="112"/>
      <c r="AN241" s="112"/>
      <c r="AO241" s="5"/>
    </row>
    <row r="242" spans="1:41" x14ac:dyDescent="0.25">
      <c r="A242" s="30"/>
      <c r="B242" s="21"/>
      <c r="C242" s="31"/>
      <c r="D242" s="109"/>
      <c r="E242" s="111"/>
      <c r="F242" s="111"/>
      <c r="G242" s="114"/>
      <c r="H242" s="107"/>
      <c r="I242" s="105"/>
      <c r="J242" s="105"/>
      <c r="K242" s="111"/>
      <c r="L242" s="108"/>
      <c r="M242" s="108"/>
      <c r="N242" s="108"/>
      <c r="O242" s="108"/>
      <c r="P242" s="108"/>
      <c r="Q242" s="109"/>
      <c r="R242" s="108"/>
      <c r="S242" s="111"/>
      <c r="T242" s="110"/>
      <c r="U242" s="111"/>
      <c r="V242" s="109"/>
      <c r="W242" s="109"/>
      <c r="X242" s="111"/>
      <c r="Y242" s="111"/>
      <c r="Z242" s="111"/>
      <c r="AA242" s="111"/>
      <c r="AB242" s="111"/>
      <c r="AC242" s="111"/>
      <c r="AD242" s="111"/>
      <c r="AE242" s="107"/>
      <c r="AF242" s="112"/>
      <c r="AG242" s="112"/>
      <c r="AH242" s="107"/>
      <c r="AI242" s="107"/>
      <c r="AJ242" s="105"/>
      <c r="AK242" s="105"/>
      <c r="AL242" s="108"/>
      <c r="AM242" s="112"/>
      <c r="AN242" s="112"/>
      <c r="AO242" s="5"/>
    </row>
    <row r="243" spans="1:41" x14ac:dyDescent="0.25">
      <c r="A243" s="30"/>
      <c r="B243" s="21"/>
      <c r="C243" s="31"/>
      <c r="D243" s="109"/>
      <c r="E243" s="111"/>
      <c r="F243" s="111"/>
      <c r="G243" s="114"/>
      <c r="H243" s="107"/>
      <c r="I243" s="105"/>
      <c r="J243" s="105"/>
      <c r="K243" s="111"/>
      <c r="L243" s="108"/>
      <c r="M243" s="108"/>
      <c r="N243" s="108"/>
      <c r="O243" s="108"/>
      <c r="P243" s="108"/>
      <c r="Q243" s="109"/>
      <c r="R243" s="108"/>
      <c r="S243" s="111"/>
      <c r="T243" s="110"/>
      <c r="U243" s="111"/>
      <c r="V243" s="109"/>
      <c r="W243" s="109"/>
      <c r="X243" s="111"/>
      <c r="Y243" s="111"/>
      <c r="Z243" s="111"/>
      <c r="AA243" s="111"/>
      <c r="AB243" s="111"/>
      <c r="AC243" s="111"/>
      <c r="AD243" s="111"/>
      <c r="AE243" s="107"/>
      <c r="AF243" s="112"/>
      <c r="AG243" s="112"/>
      <c r="AH243" s="107"/>
      <c r="AI243" s="107"/>
      <c r="AJ243" s="105"/>
      <c r="AK243" s="105"/>
      <c r="AL243" s="108"/>
      <c r="AM243" s="112"/>
      <c r="AN243" s="112"/>
      <c r="AO243" s="5"/>
    </row>
    <row r="244" spans="1:41" x14ac:dyDescent="0.25">
      <c r="A244" s="30"/>
      <c r="B244" s="21"/>
      <c r="C244" s="31"/>
      <c r="D244" s="109"/>
      <c r="E244" s="111"/>
      <c r="F244" s="111"/>
      <c r="G244" s="114"/>
      <c r="H244" s="107"/>
      <c r="I244" s="105"/>
      <c r="J244" s="105"/>
      <c r="K244" s="111"/>
      <c r="L244" s="108"/>
      <c r="M244" s="108"/>
      <c r="N244" s="108"/>
      <c r="O244" s="108"/>
      <c r="P244" s="108"/>
      <c r="Q244" s="109"/>
      <c r="R244" s="108"/>
      <c r="S244" s="111"/>
      <c r="T244" s="110"/>
      <c r="U244" s="111"/>
      <c r="V244" s="104"/>
      <c r="W244" s="109"/>
      <c r="X244" s="111"/>
      <c r="Y244" s="111"/>
      <c r="Z244" s="111"/>
      <c r="AA244" s="111"/>
      <c r="AB244" s="111"/>
      <c r="AC244" s="111"/>
      <c r="AD244" s="111"/>
      <c r="AE244" s="107"/>
      <c r="AF244" s="112"/>
      <c r="AG244" s="112"/>
      <c r="AH244" s="107"/>
      <c r="AI244" s="107"/>
      <c r="AJ244" s="105"/>
      <c r="AK244" s="105"/>
      <c r="AL244" s="108"/>
      <c r="AM244" s="112"/>
      <c r="AN244" s="112"/>
      <c r="AO244" s="5"/>
    </row>
    <row r="245" spans="1:41" x14ac:dyDescent="0.25">
      <c r="A245" s="30"/>
      <c r="B245" s="21"/>
      <c r="C245" s="31"/>
      <c r="D245" s="109"/>
      <c r="E245" s="111"/>
      <c r="F245" s="111"/>
      <c r="G245" s="114"/>
      <c r="H245" s="107"/>
      <c r="I245" s="105"/>
      <c r="J245" s="105"/>
      <c r="K245" s="111"/>
      <c r="L245" s="109"/>
      <c r="M245" s="109"/>
      <c r="N245" s="109"/>
      <c r="O245" s="111"/>
      <c r="P245" s="108"/>
      <c r="Q245" s="109"/>
      <c r="R245" s="108"/>
      <c r="S245" s="111"/>
      <c r="T245" s="110"/>
      <c r="U245" s="111"/>
      <c r="V245" s="109"/>
      <c r="W245" s="111"/>
      <c r="X245" s="111"/>
      <c r="Y245" s="111"/>
      <c r="Z245" s="111"/>
      <c r="AA245" s="111"/>
      <c r="AB245" s="111"/>
      <c r="AC245" s="111"/>
      <c r="AD245" s="114"/>
      <c r="AE245" s="107"/>
      <c r="AF245" s="112"/>
      <c r="AG245" s="112"/>
      <c r="AH245" s="107"/>
      <c r="AI245" s="107"/>
      <c r="AJ245" s="105"/>
      <c r="AK245" s="105"/>
      <c r="AL245" s="108"/>
      <c r="AM245" s="112"/>
      <c r="AN245" s="112"/>
      <c r="AO245" s="5"/>
    </row>
    <row r="246" spans="1:41" x14ac:dyDescent="0.25">
      <c r="A246" s="30"/>
      <c r="B246" s="21"/>
      <c r="C246" s="31"/>
      <c r="D246" s="109"/>
      <c r="E246" s="111"/>
      <c r="F246" s="111"/>
      <c r="G246" s="114"/>
      <c r="H246" s="107"/>
      <c r="I246" s="105"/>
      <c r="J246" s="105"/>
      <c r="K246" s="111"/>
      <c r="L246" s="109"/>
      <c r="M246" s="109"/>
      <c r="N246" s="109"/>
      <c r="O246" s="111"/>
      <c r="P246" s="108"/>
      <c r="Q246" s="109"/>
      <c r="R246" s="108"/>
      <c r="S246" s="111"/>
      <c r="T246" s="110"/>
      <c r="U246" s="111"/>
      <c r="V246" s="109"/>
      <c r="W246" s="111"/>
      <c r="X246" s="111"/>
      <c r="Y246" s="111"/>
      <c r="Z246" s="111"/>
      <c r="AA246" s="111"/>
      <c r="AB246" s="111"/>
      <c r="AC246" s="111"/>
      <c r="AD246" s="114"/>
      <c r="AE246" s="107"/>
      <c r="AF246" s="112"/>
      <c r="AG246" s="112"/>
      <c r="AH246" s="107"/>
      <c r="AI246" s="107"/>
      <c r="AJ246" s="105"/>
      <c r="AK246" s="105"/>
      <c r="AL246" s="108"/>
      <c r="AM246" s="112"/>
      <c r="AN246" s="112"/>
      <c r="AO246" s="5"/>
    </row>
    <row r="247" spans="1:41" x14ac:dyDescent="0.25">
      <c r="A247" s="30"/>
      <c r="B247" s="21"/>
      <c r="C247" s="31"/>
      <c r="D247" s="109"/>
      <c r="E247" s="111"/>
      <c r="F247" s="111"/>
      <c r="G247" s="114"/>
      <c r="H247" s="107"/>
      <c r="I247" s="105"/>
      <c r="J247" s="105"/>
      <c r="K247" s="111"/>
      <c r="L247" s="109"/>
      <c r="M247" s="109"/>
      <c r="N247" s="109"/>
      <c r="O247" s="111"/>
      <c r="P247" s="108"/>
      <c r="Q247" s="109"/>
      <c r="R247" s="108"/>
      <c r="S247" s="111"/>
      <c r="T247" s="110"/>
      <c r="U247" s="111"/>
      <c r="V247" s="109"/>
      <c r="W247" s="109"/>
      <c r="X247" s="111"/>
      <c r="Y247" s="111"/>
      <c r="Z247" s="111"/>
      <c r="AA247" s="111"/>
      <c r="AB247" s="111"/>
      <c r="AC247" s="111"/>
      <c r="AD247" s="114"/>
      <c r="AE247" s="107"/>
      <c r="AF247" s="112"/>
      <c r="AG247" s="112"/>
      <c r="AH247" s="107"/>
      <c r="AI247" s="107"/>
      <c r="AJ247" s="105"/>
      <c r="AK247" s="105"/>
      <c r="AL247" s="108"/>
      <c r="AM247" s="112"/>
      <c r="AN247" s="112"/>
      <c r="AO247" s="5"/>
    </row>
    <row r="248" spans="1:41" x14ac:dyDescent="0.25">
      <c r="A248" s="30"/>
      <c r="B248" s="26"/>
      <c r="C248" s="31"/>
      <c r="D248" s="109"/>
      <c r="E248" s="111"/>
      <c r="F248" s="111"/>
      <c r="G248" s="114"/>
      <c r="H248" s="107"/>
      <c r="I248" s="105"/>
      <c r="J248" s="105"/>
      <c r="K248" s="111"/>
      <c r="L248" s="109"/>
      <c r="M248" s="109"/>
      <c r="N248" s="109"/>
      <c r="O248" s="111"/>
      <c r="P248" s="108"/>
      <c r="Q248" s="109"/>
      <c r="R248" s="108"/>
      <c r="S248" s="111"/>
      <c r="T248" s="110"/>
      <c r="U248" s="111"/>
      <c r="V248" s="109"/>
      <c r="W248" s="109"/>
      <c r="X248" s="111"/>
      <c r="Y248" s="111"/>
      <c r="Z248" s="111"/>
      <c r="AA248" s="111"/>
      <c r="AB248" s="111"/>
      <c r="AC248" s="111"/>
      <c r="AD248" s="114"/>
      <c r="AE248" s="107"/>
      <c r="AF248" s="112"/>
      <c r="AG248" s="112"/>
      <c r="AH248" s="107"/>
      <c r="AI248" s="107"/>
      <c r="AJ248" s="105"/>
      <c r="AK248" s="105"/>
      <c r="AL248" s="108"/>
      <c r="AM248" s="112"/>
      <c r="AN248" s="112"/>
      <c r="AO248" s="5"/>
    </row>
    <row r="249" spans="1:41" x14ac:dyDescent="0.25">
      <c r="A249" s="30"/>
      <c r="B249" s="26"/>
      <c r="C249" s="31"/>
      <c r="D249" s="109"/>
      <c r="E249" s="111"/>
      <c r="F249" s="111"/>
      <c r="G249" s="114"/>
      <c r="H249" s="107"/>
      <c r="I249" s="105"/>
      <c r="J249" s="105"/>
      <c r="K249" s="111"/>
      <c r="L249" s="109"/>
      <c r="M249" s="109"/>
      <c r="N249" s="109"/>
      <c r="O249" s="111"/>
      <c r="P249" s="108"/>
      <c r="Q249" s="109"/>
      <c r="R249" s="108"/>
      <c r="S249" s="111"/>
      <c r="T249" s="110"/>
      <c r="U249" s="111"/>
      <c r="V249" s="109"/>
      <c r="W249" s="109"/>
      <c r="X249" s="111"/>
      <c r="Y249" s="111"/>
      <c r="Z249" s="111"/>
      <c r="AA249" s="111"/>
      <c r="AB249" s="111"/>
      <c r="AC249" s="111"/>
      <c r="AD249" s="114"/>
      <c r="AE249" s="107"/>
      <c r="AF249" s="112"/>
      <c r="AG249" s="112"/>
      <c r="AH249" s="107"/>
      <c r="AI249" s="107"/>
      <c r="AJ249" s="105"/>
      <c r="AK249" s="105"/>
      <c r="AL249" s="108"/>
      <c r="AM249" s="112"/>
      <c r="AN249" s="112"/>
      <c r="AO249" s="5"/>
    </row>
    <row r="250" spans="1:41" x14ac:dyDescent="0.25">
      <c r="A250" s="30"/>
      <c r="B250" s="21"/>
      <c r="C250" s="31"/>
      <c r="D250" s="113"/>
      <c r="E250" s="111"/>
      <c r="F250" s="111"/>
      <c r="G250" s="114"/>
      <c r="H250" s="107"/>
      <c r="I250" s="105"/>
      <c r="J250" s="105"/>
      <c r="K250" s="111"/>
      <c r="L250" s="108"/>
      <c r="M250" s="108"/>
      <c r="N250" s="108"/>
      <c r="O250" s="108"/>
      <c r="P250" s="108"/>
      <c r="Q250" s="109"/>
      <c r="R250" s="108"/>
      <c r="S250" s="111"/>
      <c r="T250" s="110"/>
      <c r="U250" s="111"/>
      <c r="V250" s="109"/>
      <c r="W250" s="111"/>
      <c r="X250" s="111"/>
      <c r="Y250" s="111"/>
      <c r="Z250" s="111"/>
      <c r="AA250" s="111"/>
      <c r="AB250" s="111"/>
      <c r="AC250" s="111"/>
      <c r="AD250" s="111"/>
      <c r="AE250" s="107"/>
      <c r="AF250" s="112"/>
      <c r="AG250" s="112"/>
      <c r="AH250" s="107"/>
      <c r="AI250" s="107"/>
      <c r="AJ250" s="105"/>
      <c r="AK250" s="105"/>
      <c r="AL250" s="108"/>
      <c r="AM250" s="112"/>
      <c r="AN250" s="112"/>
      <c r="AO250" s="5"/>
    </row>
    <row r="251" spans="1:41" x14ac:dyDescent="0.25">
      <c r="A251" s="30"/>
      <c r="B251" s="21"/>
      <c r="C251" s="31"/>
      <c r="D251" s="113"/>
      <c r="E251" s="111"/>
      <c r="F251" s="111"/>
      <c r="G251" s="114"/>
      <c r="H251" s="107"/>
      <c r="I251" s="105"/>
      <c r="J251" s="105"/>
      <c r="K251" s="111"/>
      <c r="L251" s="108"/>
      <c r="M251" s="108"/>
      <c r="N251" s="108"/>
      <c r="O251" s="108"/>
      <c r="P251" s="108"/>
      <c r="Q251" s="109"/>
      <c r="R251" s="108"/>
      <c r="S251" s="111"/>
      <c r="T251" s="110"/>
      <c r="U251" s="111"/>
      <c r="V251" s="109"/>
      <c r="W251" s="111"/>
      <c r="X251" s="111"/>
      <c r="Y251" s="111"/>
      <c r="Z251" s="111"/>
      <c r="AA251" s="111"/>
      <c r="AB251" s="111"/>
      <c r="AC251" s="111"/>
      <c r="AD251" s="111"/>
      <c r="AE251" s="107"/>
      <c r="AF251" s="112"/>
      <c r="AG251" s="112"/>
      <c r="AH251" s="107"/>
      <c r="AI251" s="107"/>
      <c r="AJ251" s="105"/>
      <c r="AK251" s="105"/>
      <c r="AL251" s="108"/>
      <c r="AM251" s="112"/>
      <c r="AN251" s="112"/>
      <c r="AO251" s="5"/>
    </row>
    <row r="252" spans="1:41" x14ac:dyDescent="0.25">
      <c r="A252" s="30"/>
      <c r="B252" s="21"/>
      <c r="C252" s="31"/>
      <c r="D252" s="113"/>
      <c r="E252" s="111"/>
      <c r="F252" s="111"/>
      <c r="G252" s="114"/>
      <c r="H252" s="107"/>
      <c r="I252" s="105"/>
      <c r="J252" s="105"/>
      <c r="K252" s="111"/>
      <c r="L252" s="108"/>
      <c r="M252" s="108"/>
      <c r="N252" s="108"/>
      <c r="O252" s="108"/>
      <c r="P252" s="108"/>
      <c r="Q252" s="109"/>
      <c r="R252" s="108"/>
      <c r="S252" s="111"/>
      <c r="T252" s="110"/>
      <c r="U252" s="111"/>
      <c r="V252" s="104"/>
      <c r="W252" s="109"/>
      <c r="X252" s="111"/>
      <c r="Y252" s="111"/>
      <c r="Z252" s="111"/>
      <c r="AA252" s="111"/>
      <c r="AB252" s="111"/>
      <c r="AC252" s="111"/>
      <c r="AD252" s="111"/>
      <c r="AE252" s="107"/>
      <c r="AF252" s="112"/>
      <c r="AG252" s="112"/>
      <c r="AH252" s="107"/>
      <c r="AI252" s="107"/>
      <c r="AJ252" s="105"/>
      <c r="AK252" s="105"/>
      <c r="AL252" s="108"/>
      <c r="AM252" s="112"/>
      <c r="AN252" s="112"/>
      <c r="AO252" s="5"/>
    </row>
    <row r="253" spans="1:41" x14ac:dyDescent="0.25">
      <c r="A253" s="30"/>
      <c r="B253" s="21"/>
      <c r="C253" s="31"/>
      <c r="D253" s="109"/>
      <c r="E253" s="111"/>
      <c r="F253" s="111"/>
      <c r="G253" s="114"/>
      <c r="H253" s="107"/>
      <c r="I253" s="105"/>
      <c r="J253" s="105"/>
      <c r="K253" s="111"/>
      <c r="L253" s="109"/>
      <c r="M253" s="109"/>
      <c r="N253" s="109"/>
      <c r="O253" s="109"/>
      <c r="P253" s="111"/>
      <c r="Q253" s="109"/>
      <c r="R253" s="108"/>
      <c r="S253" s="111"/>
      <c r="T253" s="110"/>
      <c r="U253" s="111"/>
      <c r="V253" s="111"/>
      <c r="W253" s="111"/>
      <c r="X253" s="111"/>
      <c r="Y253" s="111"/>
      <c r="Z253" s="111"/>
      <c r="AA253" s="111"/>
      <c r="AB253" s="111"/>
      <c r="AC253" s="111"/>
      <c r="AD253" s="111"/>
      <c r="AE253" s="107"/>
      <c r="AF253" s="112"/>
      <c r="AG253" s="112"/>
      <c r="AH253" s="107"/>
      <c r="AI253" s="107"/>
      <c r="AJ253" s="105"/>
      <c r="AK253" s="105"/>
      <c r="AL253" s="108"/>
      <c r="AM253" s="112"/>
      <c r="AN253" s="112"/>
      <c r="AO253" s="5"/>
    </row>
    <row r="254" spans="1:41" x14ac:dyDescent="0.25">
      <c r="A254" s="30"/>
      <c r="B254" s="21"/>
      <c r="C254" s="31"/>
      <c r="D254" s="109"/>
      <c r="E254" s="111"/>
      <c r="F254" s="111"/>
      <c r="G254" s="114"/>
      <c r="H254" s="107"/>
      <c r="I254" s="105"/>
      <c r="J254" s="105"/>
      <c r="K254" s="111"/>
      <c r="L254" s="109"/>
      <c r="M254" s="109"/>
      <c r="N254" s="109"/>
      <c r="O254" s="109"/>
      <c r="P254" s="111"/>
      <c r="Q254" s="109"/>
      <c r="R254" s="108"/>
      <c r="S254" s="111"/>
      <c r="T254" s="110"/>
      <c r="U254" s="111"/>
      <c r="V254" s="109"/>
      <c r="W254" s="109"/>
      <c r="X254" s="111"/>
      <c r="Y254" s="111"/>
      <c r="Z254" s="111"/>
      <c r="AA254" s="111"/>
      <c r="AB254" s="111"/>
      <c r="AC254" s="111"/>
      <c r="AD254" s="111"/>
      <c r="AE254" s="107"/>
      <c r="AF254" s="112"/>
      <c r="AG254" s="112"/>
      <c r="AH254" s="107"/>
      <c r="AI254" s="107"/>
      <c r="AJ254" s="105"/>
      <c r="AK254" s="105"/>
      <c r="AL254" s="108"/>
      <c r="AM254" s="112"/>
      <c r="AN254" s="112"/>
      <c r="AO254" s="5"/>
    </row>
    <row r="255" spans="1:41" x14ac:dyDescent="0.25">
      <c r="A255" s="30"/>
      <c r="B255" s="26"/>
      <c r="C255" s="31"/>
      <c r="D255" s="109"/>
      <c r="E255" s="111"/>
      <c r="F255" s="111"/>
      <c r="G255" s="114"/>
      <c r="H255" s="107"/>
      <c r="I255" s="105"/>
      <c r="J255" s="105"/>
      <c r="K255" s="111"/>
      <c r="L255" s="108"/>
      <c r="M255" s="108"/>
      <c r="N255" s="109"/>
      <c r="O255" s="111"/>
      <c r="P255" s="108"/>
      <c r="Q255" s="109"/>
      <c r="R255" s="108"/>
      <c r="S255" s="111"/>
      <c r="T255" s="110"/>
      <c r="U255" s="111"/>
      <c r="V255" s="109"/>
      <c r="W255" s="109"/>
      <c r="X255" s="111"/>
      <c r="Y255" s="111"/>
      <c r="Z255" s="111"/>
      <c r="AA255" s="111"/>
      <c r="AB255" s="111"/>
      <c r="AC255" s="111"/>
      <c r="AD255" s="114"/>
      <c r="AE255" s="107"/>
      <c r="AF255" s="112"/>
      <c r="AG255" s="112"/>
      <c r="AH255" s="107"/>
      <c r="AI255" s="107"/>
      <c r="AJ255" s="105"/>
      <c r="AK255" s="105"/>
      <c r="AL255" s="108"/>
      <c r="AM255" s="112"/>
      <c r="AN255" s="112"/>
      <c r="AO255" s="5"/>
    </row>
    <row r="256" spans="1:41" x14ac:dyDescent="0.25">
      <c r="A256" s="30"/>
      <c r="B256" s="21"/>
      <c r="C256" s="31"/>
      <c r="D256" s="113"/>
      <c r="E256" s="111"/>
      <c r="F256" s="111"/>
      <c r="G256" s="114"/>
      <c r="H256" s="107"/>
      <c r="I256" s="105"/>
      <c r="J256" s="105"/>
      <c r="K256" s="111"/>
      <c r="L256" s="108"/>
      <c r="M256" s="108"/>
      <c r="N256" s="108"/>
      <c r="O256" s="108"/>
      <c r="P256" s="108"/>
      <c r="Q256" s="109"/>
      <c r="R256" s="108"/>
      <c r="S256" s="111"/>
      <c r="T256" s="110"/>
      <c r="U256" s="111"/>
      <c r="V256" s="109"/>
      <c r="W256" s="111"/>
      <c r="X256" s="111"/>
      <c r="Y256" s="111"/>
      <c r="Z256" s="111"/>
      <c r="AA256" s="111"/>
      <c r="AB256" s="111"/>
      <c r="AC256" s="111"/>
      <c r="AD256" s="111"/>
      <c r="AE256" s="107"/>
      <c r="AF256" s="112"/>
      <c r="AG256" s="112"/>
      <c r="AH256" s="107"/>
      <c r="AI256" s="107"/>
      <c r="AJ256" s="105"/>
      <c r="AK256" s="105"/>
      <c r="AL256" s="108"/>
      <c r="AM256" s="112"/>
      <c r="AN256" s="112"/>
      <c r="AO256" s="5"/>
    </row>
    <row r="257" spans="1:41" x14ac:dyDescent="0.25">
      <c r="A257" s="30"/>
      <c r="B257" s="21"/>
      <c r="C257" s="31"/>
      <c r="D257" s="113"/>
      <c r="E257" s="111"/>
      <c r="F257" s="111"/>
      <c r="G257" s="114"/>
      <c r="H257" s="107"/>
      <c r="I257" s="105"/>
      <c r="J257" s="105"/>
      <c r="K257" s="111"/>
      <c r="L257" s="109"/>
      <c r="M257" s="109"/>
      <c r="N257" s="109"/>
      <c r="O257" s="109"/>
      <c r="P257" s="111"/>
      <c r="Q257" s="109"/>
      <c r="R257" s="108"/>
      <c r="S257" s="111"/>
      <c r="T257" s="110"/>
      <c r="U257" s="111"/>
      <c r="V257" s="109"/>
      <c r="W257" s="109"/>
      <c r="X257" s="111"/>
      <c r="Y257" s="111"/>
      <c r="Z257" s="111"/>
      <c r="AA257" s="111"/>
      <c r="AB257" s="111"/>
      <c r="AC257" s="111"/>
      <c r="AD257" s="114"/>
      <c r="AE257" s="107"/>
      <c r="AF257" s="112"/>
      <c r="AG257" s="112"/>
      <c r="AH257" s="107"/>
      <c r="AI257" s="107"/>
      <c r="AJ257" s="105"/>
      <c r="AK257" s="105"/>
      <c r="AL257" s="108"/>
      <c r="AM257" s="112"/>
      <c r="AN257" s="112"/>
      <c r="AO257" s="5"/>
    </row>
    <row r="258" spans="1:41" x14ac:dyDescent="0.25">
      <c r="A258" s="30"/>
      <c r="B258" s="21"/>
      <c r="C258" s="31"/>
      <c r="D258" s="113"/>
      <c r="E258" s="111"/>
      <c r="F258" s="111"/>
      <c r="G258" s="114"/>
      <c r="H258" s="107"/>
      <c r="I258" s="105"/>
      <c r="J258" s="105"/>
      <c r="K258" s="111"/>
      <c r="L258" s="108"/>
      <c r="M258" s="108"/>
      <c r="N258" s="108"/>
      <c r="O258" s="108"/>
      <c r="P258" s="108"/>
      <c r="Q258" s="109"/>
      <c r="R258" s="108"/>
      <c r="S258" s="111"/>
      <c r="T258" s="110"/>
      <c r="U258" s="111"/>
      <c r="V258" s="109"/>
      <c r="W258" s="111"/>
      <c r="X258" s="111"/>
      <c r="Y258" s="111"/>
      <c r="Z258" s="111"/>
      <c r="AA258" s="111"/>
      <c r="AB258" s="111"/>
      <c r="AC258" s="111"/>
      <c r="AD258" s="111"/>
      <c r="AE258" s="107"/>
      <c r="AF258" s="112"/>
      <c r="AG258" s="112"/>
      <c r="AH258" s="107"/>
      <c r="AI258" s="107"/>
      <c r="AJ258" s="105"/>
      <c r="AK258" s="105"/>
      <c r="AL258" s="108"/>
      <c r="AM258" s="112"/>
      <c r="AN258" s="112"/>
      <c r="AO258" s="5"/>
    </row>
    <row r="259" spans="1:41" x14ac:dyDescent="0.25">
      <c r="A259" s="30"/>
      <c r="B259" s="21"/>
      <c r="C259" s="31"/>
      <c r="D259" s="113"/>
      <c r="E259" s="111"/>
      <c r="F259" s="111"/>
      <c r="G259" s="114"/>
      <c r="H259" s="107"/>
      <c r="I259" s="105"/>
      <c r="J259" s="105"/>
      <c r="K259" s="111"/>
      <c r="L259" s="108"/>
      <c r="M259" s="108"/>
      <c r="N259" s="108"/>
      <c r="O259" s="108"/>
      <c r="P259" s="108"/>
      <c r="Q259" s="109"/>
      <c r="R259" s="108"/>
      <c r="S259" s="111"/>
      <c r="T259" s="110"/>
      <c r="U259" s="111"/>
      <c r="V259" s="104"/>
      <c r="W259" s="109"/>
      <c r="X259" s="111"/>
      <c r="Y259" s="111"/>
      <c r="Z259" s="111"/>
      <c r="AA259" s="111"/>
      <c r="AB259" s="111"/>
      <c r="AC259" s="111"/>
      <c r="AD259" s="111"/>
      <c r="AE259" s="107"/>
      <c r="AF259" s="112"/>
      <c r="AG259" s="112"/>
      <c r="AH259" s="107"/>
      <c r="AI259" s="107"/>
      <c r="AJ259" s="105"/>
      <c r="AK259" s="105"/>
      <c r="AL259" s="108"/>
      <c r="AM259" s="112"/>
      <c r="AN259" s="112"/>
      <c r="AO259" s="5"/>
    </row>
    <row r="260" spans="1:41" x14ac:dyDescent="0.25">
      <c r="A260" s="30"/>
      <c r="B260" s="26"/>
      <c r="C260" s="31"/>
      <c r="D260" s="109"/>
      <c r="E260" s="111"/>
      <c r="F260" s="111"/>
      <c r="G260" s="114"/>
      <c r="H260" s="107"/>
      <c r="I260" s="105"/>
      <c r="J260" s="105"/>
      <c r="K260" s="111"/>
      <c r="L260" s="109"/>
      <c r="M260" s="109"/>
      <c r="N260" s="109"/>
      <c r="O260" s="111"/>
      <c r="P260" s="108"/>
      <c r="Q260" s="109"/>
      <c r="R260" s="108"/>
      <c r="S260" s="111"/>
      <c r="T260" s="110"/>
      <c r="U260" s="111"/>
      <c r="V260" s="109"/>
      <c r="W260" s="111"/>
      <c r="X260" s="111"/>
      <c r="Y260" s="111"/>
      <c r="Z260" s="111"/>
      <c r="AA260" s="111"/>
      <c r="AB260" s="111"/>
      <c r="AC260" s="111"/>
      <c r="AD260" s="114"/>
      <c r="AE260" s="107"/>
      <c r="AF260" s="112"/>
      <c r="AG260" s="112"/>
      <c r="AH260" s="107"/>
      <c r="AI260" s="107"/>
      <c r="AJ260" s="105"/>
      <c r="AK260" s="105"/>
      <c r="AL260" s="108"/>
      <c r="AM260" s="112"/>
      <c r="AN260" s="112"/>
      <c r="AO260" s="5"/>
    </row>
    <row r="261" spans="1:41" x14ac:dyDescent="0.25">
      <c r="A261" s="30"/>
      <c r="B261" s="21"/>
      <c r="C261" s="31"/>
      <c r="D261" s="113"/>
      <c r="E261" s="111"/>
      <c r="F261" s="111"/>
      <c r="G261" s="114"/>
      <c r="H261" s="107"/>
      <c r="I261" s="105"/>
      <c r="J261" s="105"/>
      <c r="K261" s="111"/>
      <c r="L261" s="109"/>
      <c r="M261" s="109"/>
      <c r="N261" s="109"/>
      <c r="O261" s="111"/>
      <c r="P261" s="108"/>
      <c r="Q261" s="109"/>
      <c r="R261" s="108"/>
      <c r="S261" s="111"/>
      <c r="T261" s="110"/>
      <c r="U261" s="111"/>
      <c r="V261" s="109"/>
      <c r="W261" s="111"/>
      <c r="X261" s="111"/>
      <c r="Y261" s="111"/>
      <c r="Z261" s="111"/>
      <c r="AA261" s="111"/>
      <c r="AB261" s="111"/>
      <c r="AC261" s="111"/>
      <c r="AD261" s="114"/>
      <c r="AE261" s="107"/>
      <c r="AF261" s="112"/>
      <c r="AG261" s="112"/>
      <c r="AH261" s="107"/>
      <c r="AI261" s="107"/>
      <c r="AJ261" s="105"/>
      <c r="AK261" s="105"/>
      <c r="AL261" s="108"/>
      <c r="AM261" s="112"/>
      <c r="AN261" s="112"/>
      <c r="AO261" s="5"/>
    </row>
    <row r="262" spans="1:41" x14ac:dyDescent="0.25">
      <c r="A262" s="30"/>
      <c r="B262" s="26"/>
      <c r="C262" s="31"/>
      <c r="D262" s="109"/>
      <c r="E262" s="111"/>
      <c r="F262" s="111"/>
      <c r="G262" s="114"/>
      <c r="H262" s="107"/>
      <c r="I262" s="105"/>
      <c r="J262" s="105"/>
      <c r="K262" s="111"/>
      <c r="L262" s="108"/>
      <c r="M262" s="108"/>
      <c r="N262" s="109"/>
      <c r="O262" s="111"/>
      <c r="P262" s="108"/>
      <c r="Q262" s="109"/>
      <c r="R262" s="108"/>
      <c r="S262" s="111"/>
      <c r="T262" s="110"/>
      <c r="U262" s="111"/>
      <c r="V262" s="113"/>
      <c r="W262" s="109"/>
      <c r="X262" s="111"/>
      <c r="Y262" s="111"/>
      <c r="Z262" s="111"/>
      <c r="AA262" s="111"/>
      <c r="AB262" s="111"/>
      <c r="AC262" s="111"/>
      <c r="AD262" s="114"/>
      <c r="AE262" s="107"/>
      <c r="AF262" s="112"/>
      <c r="AG262" s="112"/>
      <c r="AH262" s="107"/>
      <c r="AI262" s="107"/>
      <c r="AJ262" s="105"/>
      <c r="AK262" s="105"/>
      <c r="AL262" s="108"/>
      <c r="AM262" s="112"/>
      <c r="AN262" s="112"/>
      <c r="AO262" s="5"/>
    </row>
    <row r="263" spans="1:41" x14ac:dyDescent="0.25">
      <c r="A263" s="30"/>
      <c r="B263" s="26"/>
      <c r="C263" s="31"/>
      <c r="D263" s="109"/>
      <c r="E263" s="111"/>
      <c r="F263" s="111"/>
      <c r="G263" s="114"/>
      <c r="H263" s="107"/>
      <c r="I263" s="105"/>
      <c r="J263" s="105"/>
      <c r="K263" s="111"/>
      <c r="L263" s="108"/>
      <c r="M263" s="108"/>
      <c r="N263" s="109"/>
      <c r="O263" s="111"/>
      <c r="P263" s="108"/>
      <c r="Q263" s="109"/>
      <c r="R263" s="108"/>
      <c r="S263" s="111"/>
      <c r="T263" s="110"/>
      <c r="U263" s="111"/>
      <c r="V263" s="109"/>
      <c r="W263" s="109"/>
      <c r="X263" s="111"/>
      <c r="Y263" s="111"/>
      <c r="Z263" s="111"/>
      <c r="AA263" s="111"/>
      <c r="AB263" s="111"/>
      <c r="AC263" s="111"/>
      <c r="AD263" s="114"/>
      <c r="AE263" s="107"/>
      <c r="AF263" s="112"/>
      <c r="AG263" s="112"/>
      <c r="AH263" s="107"/>
      <c r="AI263" s="107"/>
      <c r="AJ263" s="105"/>
      <c r="AK263" s="105"/>
      <c r="AL263" s="108"/>
      <c r="AM263" s="112"/>
      <c r="AN263" s="112"/>
      <c r="AO263" s="5"/>
    </row>
    <row r="264" spans="1:41" x14ac:dyDescent="0.25">
      <c r="A264" s="30"/>
      <c r="B264" s="21"/>
      <c r="C264" s="31"/>
      <c r="D264" s="113"/>
      <c r="E264" s="111"/>
      <c r="F264" s="111"/>
      <c r="G264" s="114"/>
      <c r="H264" s="107"/>
      <c r="I264" s="105"/>
      <c r="J264" s="105"/>
      <c r="K264" s="111"/>
      <c r="L264" s="108"/>
      <c r="M264" s="108"/>
      <c r="N264" s="109"/>
      <c r="O264" s="111"/>
      <c r="P264" s="108"/>
      <c r="Q264" s="109"/>
      <c r="R264" s="108"/>
      <c r="S264" s="111"/>
      <c r="T264" s="110"/>
      <c r="U264" s="111"/>
      <c r="V264" s="109"/>
      <c r="W264" s="111"/>
      <c r="X264" s="111"/>
      <c r="Y264" s="111"/>
      <c r="Z264" s="111"/>
      <c r="AA264" s="111"/>
      <c r="AB264" s="111"/>
      <c r="AC264" s="111"/>
      <c r="AD264" s="114"/>
      <c r="AE264" s="107"/>
      <c r="AF264" s="112"/>
      <c r="AG264" s="112"/>
      <c r="AH264" s="107"/>
      <c r="AI264" s="107"/>
      <c r="AJ264" s="105"/>
      <c r="AK264" s="105"/>
      <c r="AL264" s="108"/>
      <c r="AM264" s="112"/>
      <c r="AN264" s="112"/>
      <c r="AO264" s="5"/>
    </row>
    <row r="265" spans="1:41" x14ac:dyDescent="0.25">
      <c r="A265" s="30"/>
      <c r="B265" s="21"/>
      <c r="C265" s="31"/>
      <c r="D265" s="113"/>
      <c r="E265" s="111"/>
      <c r="F265" s="111"/>
      <c r="G265" s="114"/>
      <c r="H265" s="107"/>
      <c r="I265" s="105"/>
      <c r="J265" s="105"/>
      <c r="K265" s="111"/>
      <c r="L265" s="108"/>
      <c r="M265" s="108"/>
      <c r="N265" s="109"/>
      <c r="O265" s="111"/>
      <c r="P265" s="108"/>
      <c r="Q265" s="109"/>
      <c r="R265" s="108"/>
      <c r="S265" s="111"/>
      <c r="T265" s="110"/>
      <c r="U265" s="111"/>
      <c r="V265" s="109"/>
      <c r="W265" s="111"/>
      <c r="X265" s="111"/>
      <c r="Y265" s="111"/>
      <c r="Z265" s="111"/>
      <c r="AA265" s="111"/>
      <c r="AB265" s="111"/>
      <c r="AC265" s="111"/>
      <c r="AD265" s="114"/>
      <c r="AE265" s="107"/>
      <c r="AF265" s="112"/>
      <c r="AG265" s="112"/>
      <c r="AH265" s="107"/>
      <c r="AI265" s="107"/>
      <c r="AJ265" s="105"/>
      <c r="AK265" s="105"/>
      <c r="AL265" s="108"/>
      <c r="AM265" s="112"/>
      <c r="AN265" s="112"/>
      <c r="AO265" s="5"/>
    </row>
    <row r="266" spans="1:41" x14ac:dyDescent="0.25">
      <c r="A266" s="30"/>
      <c r="B266" s="21"/>
      <c r="C266" s="31"/>
      <c r="D266" s="113"/>
      <c r="E266" s="111"/>
      <c r="F266" s="111"/>
      <c r="G266" s="114"/>
      <c r="H266" s="107"/>
      <c r="I266" s="105"/>
      <c r="J266" s="105"/>
      <c r="K266" s="111"/>
      <c r="L266" s="108"/>
      <c r="M266" s="108"/>
      <c r="N266" s="109"/>
      <c r="O266" s="111"/>
      <c r="P266" s="108"/>
      <c r="Q266" s="109"/>
      <c r="R266" s="108"/>
      <c r="S266" s="111"/>
      <c r="T266" s="110"/>
      <c r="U266" s="111"/>
      <c r="V266" s="109"/>
      <c r="W266" s="111"/>
      <c r="X266" s="111"/>
      <c r="Y266" s="111"/>
      <c r="Z266" s="111"/>
      <c r="AA266" s="111"/>
      <c r="AB266" s="111"/>
      <c r="AC266" s="111"/>
      <c r="AD266" s="114"/>
      <c r="AE266" s="107"/>
      <c r="AF266" s="112"/>
      <c r="AG266" s="112"/>
      <c r="AH266" s="107"/>
      <c r="AI266" s="107"/>
      <c r="AJ266" s="105"/>
      <c r="AK266" s="105"/>
      <c r="AL266" s="108"/>
      <c r="AM266" s="112"/>
      <c r="AN266" s="112"/>
      <c r="AO266" s="5"/>
    </row>
    <row r="267" spans="1:41" x14ac:dyDescent="0.25">
      <c r="A267" s="30"/>
      <c r="B267" s="21"/>
      <c r="C267" s="31"/>
      <c r="D267" s="113"/>
      <c r="E267" s="111"/>
      <c r="F267" s="111"/>
      <c r="G267" s="114"/>
      <c r="H267" s="107"/>
      <c r="I267" s="105"/>
      <c r="J267" s="105"/>
      <c r="K267" s="111"/>
      <c r="L267" s="108"/>
      <c r="M267" s="108"/>
      <c r="N267" s="109"/>
      <c r="O267" s="111"/>
      <c r="P267" s="108"/>
      <c r="Q267" s="109"/>
      <c r="R267" s="108"/>
      <c r="S267" s="111"/>
      <c r="T267" s="110"/>
      <c r="U267" s="111"/>
      <c r="V267" s="109"/>
      <c r="W267" s="111"/>
      <c r="X267" s="111"/>
      <c r="Y267" s="111"/>
      <c r="Z267" s="111"/>
      <c r="AA267" s="111"/>
      <c r="AB267" s="111"/>
      <c r="AC267" s="111"/>
      <c r="AD267" s="114"/>
      <c r="AE267" s="107"/>
      <c r="AF267" s="112"/>
      <c r="AG267" s="112"/>
      <c r="AH267" s="107"/>
      <c r="AI267" s="107"/>
      <c r="AJ267" s="105"/>
      <c r="AK267" s="105"/>
      <c r="AL267" s="108"/>
      <c r="AM267" s="112"/>
      <c r="AN267" s="112"/>
      <c r="AO267" s="5"/>
    </row>
    <row r="268" spans="1:41" x14ac:dyDescent="0.25">
      <c r="A268" s="30"/>
      <c r="B268" s="26"/>
      <c r="C268" s="31"/>
      <c r="D268" s="109"/>
      <c r="E268" s="111"/>
      <c r="F268" s="111"/>
      <c r="G268" s="114"/>
      <c r="H268" s="107"/>
      <c r="I268" s="105"/>
      <c r="J268" s="105"/>
      <c r="K268" s="111"/>
      <c r="L268" s="108"/>
      <c r="M268" s="108"/>
      <c r="N268" s="109"/>
      <c r="O268" s="111"/>
      <c r="P268" s="108"/>
      <c r="Q268" s="109"/>
      <c r="R268" s="108"/>
      <c r="S268" s="111"/>
      <c r="T268" s="110"/>
      <c r="U268" s="111"/>
      <c r="V268" s="109"/>
      <c r="W268" s="111"/>
      <c r="X268" s="111"/>
      <c r="Y268" s="111"/>
      <c r="Z268" s="111"/>
      <c r="AA268" s="111"/>
      <c r="AB268" s="111"/>
      <c r="AC268" s="111"/>
      <c r="AD268" s="114"/>
      <c r="AE268" s="107"/>
      <c r="AF268" s="112"/>
      <c r="AG268" s="112"/>
      <c r="AH268" s="107"/>
      <c r="AI268" s="107"/>
      <c r="AJ268" s="105"/>
      <c r="AK268" s="105"/>
      <c r="AL268" s="108"/>
      <c r="AM268" s="112"/>
      <c r="AN268" s="112"/>
      <c r="AO268" s="5"/>
    </row>
    <row r="269" spans="1:41" x14ac:dyDescent="0.25">
      <c r="A269" s="30"/>
      <c r="B269" s="26"/>
      <c r="C269" s="31"/>
      <c r="D269" s="109"/>
      <c r="E269" s="111"/>
      <c r="F269" s="111"/>
      <c r="G269" s="114"/>
      <c r="H269" s="107"/>
      <c r="I269" s="105"/>
      <c r="J269" s="105"/>
      <c r="K269" s="111"/>
      <c r="L269" s="108"/>
      <c r="M269" s="108"/>
      <c r="N269" s="109"/>
      <c r="O269" s="111"/>
      <c r="P269" s="108"/>
      <c r="Q269" s="109"/>
      <c r="R269" s="108"/>
      <c r="S269" s="111"/>
      <c r="T269" s="110"/>
      <c r="U269" s="111"/>
      <c r="V269" s="109"/>
      <c r="W269" s="111"/>
      <c r="X269" s="111"/>
      <c r="Y269" s="111"/>
      <c r="Z269" s="111"/>
      <c r="AA269" s="111"/>
      <c r="AB269" s="111"/>
      <c r="AC269" s="111"/>
      <c r="AD269" s="114"/>
      <c r="AE269" s="107"/>
      <c r="AF269" s="112"/>
      <c r="AG269" s="112"/>
      <c r="AH269" s="107"/>
      <c r="AI269" s="107"/>
      <c r="AJ269" s="105"/>
      <c r="AK269" s="105"/>
      <c r="AL269" s="108"/>
      <c r="AM269" s="112"/>
      <c r="AN269" s="112"/>
      <c r="AO269" s="5"/>
    </row>
    <row r="270" spans="1:41" x14ac:dyDescent="0.25">
      <c r="A270" s="30"/>
      <c r="B270" s="26"/>
      <c r="C270" s="31"/>
      <c r="D270" s="109"/>
      <c r="E270" s="111"/>
      <c r="F270" s="111"/>
      <c r="G270" s="114"/>
      <c r="H270" s="107"/>
      <c r="I270" s="105"/>
      <c r="J270" s="105"/>
      <c r="K270" s="111"/>
      <c r="L270" s="108"/>
      <c r="M270" s="108"/>
      <c r="N270" s="109"/>
      <c r="O270" s="111"/>
      <c r="P270" s="108"/>
      <c r="Q270" s="109"/>
      <c r="R270" s="108"/>
      <c r="S270" s="111"/>
      <c r="T270" s="110"/>
      <c r="U270" s="111"/>
      <c r="V270" s="104"/>
      <c r="W270" s="109"/>
      <c r="X270" s="111"/>
      <c r="Y270" s="111"/>
      <c r="Z270" s="111"/>
      <c r="AA270" s="111"/>
      <c r="AB270" s="111"/>
      <c r="AC270" s="111"/>
      <c r="AD270" s="114"/>
      <c r="AE270" s="107"/>
      <c r="AF270" s="112"/>
      <c r="AG270" s="112"/>
      <c r="AH270" s="107"/>
      <c r="AI270" s="107"/>
      <c r="AJ270" s="105"/>
      <c r="AK270" s="105"/>
      <c r="AL270" s="108"/>
      <c r="AM270" s="112"/>
      <c r="AN270" s="112"/>
      <c r="AO270" s="5"/>
    </row>
    <row r="271" spans="1:41" x14ac:dyDescent="0.25">
      <c r="A271" s="30"/>
      <c r="B271" s="26"/>
      <c r="C271" s="31"/>
      <c r="D271" s="109"/>
      <c r="E271" s="111"/>
      <c r="F271" s="111"/>
      <c r="G271" s="114"/>
      <c r="H271" s="107"/>
      <c r="I271" s="105"/>
      <c r="J271" s="105"/>
      <c r="K271" s="111"/>
      <c r="L271" s="108"/>
      <c r="M271" s="108"/>
      <c r="N271" s="109"/>
      <c r="O271" s="111"/>
      <c r="P271" s="108"/>
      <c r="Q271" s="109"/>
      <c r="R271" s="108"/>
      <c r="S271" s="111"/>
      <c r="T271" s="110"/>
      <c r="U271" s="111"/>
      <c r="V271" s="109"/>
      <c r="W271" s="111"/>
      <c r="X271" s="111"/>
      <c r="Y271" s="111"/>
      <c r="Z271" s="111"/>
      <c r="AA271" s="111"/>
      <c r="AB271" s="111"/>
      <c r="AC271" s="111"/>
      <c r="AD271" s="111"/>
      <c r="AE271" s="107"/>
      <c r="AF271" s="112"/>
      <c r="AG271" s="112"/>
      <c r="AH271" s="107"/>
      <c r="AI271" s="107"/>
      <c r="AJ271" s="105"/>
      <c r="AK271" s="105"/>
      <c r="AL271" s="108"/>
      <c r="AM271" s="112"/>
      <c r="AN271" s="112"/>
      <c r="AO271" s="5"/>
    </row>
    <row r="272" spans="1:41" x14ac:dyDescent="0.25">
      <c r="A272" s="30"/>
      <c r="B272" s="26"/>
      <c r="C272" s="31"/>
      <c r="D272" s="109"/>
      <c r="E272" s="111"/>
      <c r="F272" s="111"/>
      <c r="G272" s="114"/>
      <c r="H272" s="107"/>
      <c r="I272" s="105"/>
      <c r="J272" s="105"/>
      <c r="K272" s="111"/>
      <c r="L272" s="108"/>
      <c r="M272" s="108"/>
      <c r="N272" s="109"/>
      <c r="O272" s="111"/>
      <c r="P272" s="108"/>
      <c r="Q272" s="109"/>
      <c r="R272" s="108"/>
      <c r="S272" s="111"/>
      <c r="T272" s="110"/>
      <c r="U272" s="111"/>
      <c r="V272" s="109"/>
      <c r="W272" s="111"/>
      <c r="X272" s="111"/>
      <c r="Y272" s="111"/>
      <c r="Z272" s="111"/>
      <c r="AA272" s="111"/>
      <c r="AB272" s="111"/>
      <c r="AC272" s="111"/>
      <c r="AD272" s="111"/>
      <c r="AE272" s="107"/>
      <c r="AF272" s="112"/>
      <c r="AG272" s="112"/>
      <c r="AH272" s="107"/>
      <c r="AI272" s="107"/>
      <c r="AJ272" s="105"/>
      <c r="AK272" s="105"/>
      <c r="AL272" s="108"/>
      <c r="AM272" s="112"/>
      <c r="AN272" s="112"/>
      <c r="AO272" s="5"/>
    </row>
    <row r="273" spans="1:42" x14ac:dyDescent="0.25">
      <c r="A273" s="30"/>
      <c r="B273" s="26"/>
      <c r="C273" s="31"/>
      <c r="D273" s="109"/>
      <c r="E273" s="111"/>
      <c r="F273" s="111"/>
      <c r="G273" s="114"/>
      <c r="H273" s="107"/>
      <c r="I273" s="105"/>
      <c r="J273" s="105"/>
      <c r="K273" s="111"/>
      <c r="L273" s="108"/>
      <c r="M273" s="108"/>
      <c r="N273" s="108"/>
      <c r="O273" s="108"/>
      <c r="P273" s="108"/>
      <c r="Q273" s="109"/>
      <c r="R273" s="108"/>
      <c r="S273" s="111"/>
      <c r="T273" s="110"/>
      <c r="U273" s="111"/>
      <c r="V273" s="109"/>
      <c r="W273" s="111"/>
      <c r="X273" s="111"/>
      <c r="Y273" s="111"/>
      <c r="Z273" s="111"/>
      <c r="AA273" s="111"/>
      <c r="AB273" s="111"/>
      <c r="AC273" s="111"/>
      <c r="AD273" s="111"/>
      <c r="AE273" s="107"/>
      <c r="AF273" s="112"/>
      <c r="AG273" s="112"/>
      <c r="AH273" s="107"/>
      <c r="AI273" s="107"/>
      <c r="AJ273" s="105"/>
      <c r="AK273" s="105"/>
      <c r="AL273" s="108"/>
      <c r="AM273" s="112"/>
      <c r="AN273" s="112"/>
      <c r="AO273" s="5"/>
    </row>
    <row r="274" spans="1:42" x14ac:dyDescent="0.25">
      <c r="A274" s="30"/>
      <c r="B274" s="26"/>
      <c r="C274" s="31"/>
      <c r="D274" s="109"/>
      <c r="E274" s="111"/>
      <c r="F274" s="111"/>
      <c r="G274" s="114"/>
      <c r="H274" s="107"/>
      <c r="I274" s="105"/>
      <c r="J274" s="105"/>
      <c r="K274" s="111"/>
      <c r="L274" s="108"/>
      <c r="M274" s="108"/>
      <c r="N274" s="108"/>
      <c r="O274" s="108"/>
      <c r="P274" s="108"/>
      <c r="Q274" s="109"/>
      <c r="R274" s="108"/>
      <c r="S274" s="111"/>
      <c r="T274" s="110"/>
      <c r="U274" s="111"/>
      <c r="V274" s="109"/>
      <c r="W274" s="111"/>
      <c r="X274" s="111"/>
      <c r="Y274" s="111"/>
      <c r="Z274" s="111"/>
      <c r="AA274" s="111"/>
      <c r="AB274" s="111"/>
      <c r="AC274" s="111"/>
      <c r="AD274" s="111"/>
      <c r="AE274" s="107"/>
      <c r="AF274" s="112"/>
      <c r="AG274" s="112"/>
      <c r="AH274" s="107"/>
      <c r="AI274" s="107"/>
      <c r="AJ274" s="105"/>
      <c r="AK274" s="105"/>
      <c r="AL274" s="108"/>
      <c r="AM274" s="112"/>
      <c r="AN274" s="112"/>
      <c r="AO274" s="5"/>
    </row>
    <row r="275" spans="1:42" x14ac:dyDescent="0.25">
      <c r="A275" s="30"/>
      <c r="B275" s="26"/>
      <c r="C275" s="31"/>
      <c r="D275" s="109"/>
      <c r="E275" s="111"/>
      <c r="F275" s="111"/>
      <c r="G275" s="114"/>
      <c r="H275" s="107"/>
      <c r="I275" s="105"/>
      <c r="J275" s="105"/>
      <c r="K275" s="111"/>
      <c r="L275" s="108"/>
      <c r="M275" s="108"/>
      <c r="N275" s="108"/>
      <c r="O275" s="108"/>
      <c r="P275" s="108"/>
      <c r="Q275" s="109"/>
      <c r="R275" s="108"/>
      <c r="S275" s="111"/>
      <c r="T275" s="110"/>
      <c r="U275" s="111"/>
      <c r="V275" s="104"/>
      <c r="W275" s="109"/>
      <c r="X275" s="111"/>
      <c r="Y275" s="111"/>
      <c r="Z275" s="111"/>
      <c r="AA275" s="111"/>
      <c r="AB275" s="111"/>
      <c r="AC275" s="111"/>
      <c r="AD275" s="111"/>
      <c r="AE275" s="107"/>
      <c r="AF275" s="112"/>
      <c r="AG275" s="112"/>
      <c r="AH275" s="107"/>
      <c r="AI275" s="107"/>
      <c r="AJ275" s="105"/>
      <c r="AK275" s="105"/>
      <c r="AL275" s="108"/>
      <c r="AM275" s="112"/>
      <c r="AN275" s="112"/>
      <c r="AO275" s="5"/>
    </row>
    <row r="276" spans="1:42" x14ac:dyDescent="0.25">
      <c r="A276" s="30"/>
      <c r="B276" s="21"/>
      <c r="C276" s="31"/>
      <c r="D276" s="113"/>
      <c r="E276" s="111"/>
      <c r="F276" s="111"/>
      <c r="G276" s="114"/>
      <c r="H276" s="107"/>
      <c r="I276" s="105"/>
      <c r="J276" s="105"/>
      <c r="K276" s="111"/>
      <c r="L276" s="108"/>
      <c r="M276" s="108"/>
      <c r="N276" s="108"/>
      <c r="O276" s="108"/>
      <c r="P276" s="108"/>
      <c r="Q276" s="109"/>
      <c r="R276" s="108"/>
      <c r="S276" s="111"/>
      <c r="T276" s="110"/>
      <c r="U276" s="111"/>
      <c r="V276" s="109"/>
      <c r="W276" s="111"/>
      <c r="X276" s="111"/>
      <c r="Y276" s="111"/>
      <c r="Z276" s="111"/>
      <c r="AA276" s="111"/>
      <c r="AB276" s="111"/>
      <c r="AC276" s="111"/>
      <c r="AD276" s="114"/>
      <c r="AE276" s="107"/>
      <c r="AF276" s="112"/>
      <c r="AG276" s="112"/>
      <c r="AH276" s="107"/>
      <c r="AI276" s="107"/>
      <c r="AJ276" s="105"/>
      <c r="AK276" s="105"/>
      <c r="AL276" s="108"/>
      <c r="AM276" s="112"/>
      <c r="AN276" s="112"/>
      <c r="AO276" s="5"/>
    </row>
    <row r="277" spans="1:42" x14ac:dyDescent="0.25">
      <c r="A277" s="30"/>
      <c r="B277" s="21"/>
      <c r="C277" s="31"/>
      <c r="D277" s="109"/>
      <c r="E277" s="111"/>
      <c r="F277" s="111"/>
      <c r="G277" s="114"/>
      <c r="H277" s="107"/>
      <c r="I277" s="105"/>
      <c r="J277" s="105"/>
      <c r="K277" s="111"/>
      <c r="L277" s="108"/>
      <c r="M277" s="108"/>
      <c r="N277" s="108"/>
      <c r="O277" s="108"/>
      <c r="P277" s="108"/>
      <c r="Q277" s="109"/>
      <c r="R277" s="108"/>
      <c r="S277" s="111"/>
      <c r="T277" s="110"/>
      <c r="U277" s="111"/>
      <c r="V277" s="113"/>
      <c r="W277" s="109"/>
      <c r="X277" s="111"/>
      <c r="Y277" s="111"/>
      <c r="Z277" s="111"/>
      <c r="AA277" s="111"/>
      <c r="AB277" s="111"/>
      <c r="AC277" s="111"/>
      <c r="AD277" s="111"/>
      <c r="AE277" s="107"/>
      <c r="AF277" s="112"/>
      <c r="AG277" s="112"/>
      <c r="AH277" s="107"/>
      <c r="AI277" s="107"/>
      <c r="AJ277" s="105"/>
      <c r="AK277" s="105"/>
      <c r="AL277" s="108"/>
      <c r="AM277" s="112"/>
      <c r="AN277" s="112"/>
      <c r="AO277" s="5"/>
    </row>
    <row r="278" spans="1:42" x14ac:dyDescent="0.25">
      <c r="A278" s="30"/>
      <c r="B278" s="21"/>
      <c r="C278" s="31"/>
      <c r="D278" s="109"/>
      <c r="E278" s="111"/>
      <c r="F278" s="111"/>
      <c r="G278" s="114"/>
      <c r="H278" s="107"/>
      <c r="I278" s="105"/>
      <c r="J278" s="105"/>
      <c r="K278" s="111"/>
      <c r="L278" s="108"/>
      <c r="M278" s="108"/>
      <c r="N278" s="108"/>
      <c r="O278" s="108"/>
      <c r="P278" s="108"/>
      <c r="Q278" s="109"/>
      <c r="R278" s="108"/>
      <c r="S278" s="111"/>
      <c r="T278" s="110"/>
      <c r="U278" s="111"/>
      <c r="V278" s="104"/>
      <c r="W278" s="109"/>
      <c r="X278" s="111"/>
      <c r="Y278" s="111"/>
      <c r="Z278" s="111"/>
      <c r="AA278" s="111"/>
      <c r="AB278" s="111"/>
      <c r="AC278" s="111"/>
      <c r="AD278" s="111"/>
      <c r="AE278" s="107"/>
      <c r="AF278" s="112"/>
      <c r="AG278" s="112"/>
      <c r="AH278" s="107"/>
      <c r="AI278" s="107"/>
      <c r="AJ278" s="105"/>
      <c r="AK278" s="105"/>
      <c r="AL278" s="108"/>
      <c r="AM278" s="112"/>
      <c r="AN278" s="112"/>
      <c r="AO278" s="5"/>
    </row>
    <row r="279" spans="1:42" x14ac:dyDescent="0.25">
      <c r="A279" s="21"/>
      <c r="B279" s="31"/>
      <c r="C279" s="21"/>
      <c r="D279" s="111"/>
      <c r="E279" s="111"/>
      <c r="F279" s="114"/>
      <c r="G279" s="112"/>
      <c r="H279" s="107"/>
      <c r="I279" s="105"/>
      <c r="J279" s="105"/>
      <c r="K279" s="108"/>
      <c r="L279" s="108"/>
      <c r="M279" s="108"/>
      <c r="N279" s="108"/>
      <c r="O279" s="108"/>
      <c r="P279" s="108"/>
      <c r="Q279" s="109"/>
      <c r="R279" s="108"/>
      <c r="S279" s="111"/>
      <c r="T279" s="110"/>
      <c r="U279" s="111"/>
      <c r="V279" s="104"/>
      <c r="W279" s="109"/>
      <c r="X279" s="111"/>
      <c r="Y279" s="111"/>
      <c r="Z279" s="111"/>
      <c r="AA279" s="111"/>
      <c r="AB279" s="111"/>
      <c r="AC279" s="111"/>
      <c r="AD279" s="116"/>
      <c r="AE279" s="107"/>
      <c r="AF279" s="112"/>
      <c r="AG279" s="112"/>
      <c r="AH279" s="107"/>
      <c r="AI279" s="107"/>
      <c r="AJ279" s="105"/>
      <c r="AK279" s="105"/>
      <c r="AL279" s="108"/>
      <c r="AM279" s="112"/>
      <c r="AN279" s="112"/>
      <c r="AO279" s="33"/>
      <c r="AP279" s="33"/>
    </row>
    <row r="280" spans="1:42" x14ac:dyDescent="0.25">
      <c r="A280" s="21"/>
      <c r="B280" s="26"/>
      <c r="C280" s="21"/>
      <c r="D280" s="109"/>
      <c r="E280" s="111"/>
      <c r="F280" s="114"/>
      <c r="G280" s="107"/>
      <c r="H280" s="107"/>
      <c r="I280" s="105"/>
      <c r="J280" s="105"/>
      <c r="K280" s="111"/>
      <c r="L280" s="109"/>
      <c r="M280" s="109"/>
      <c r="N280" s="109"/>
      <c r="O280" s="109"/>
      <c r="P280" s="111"/>
      <c r="Q280" s="109"/>
      <c r="R280" s="108"/>
      <c r="S280" s="111"/>
      <c r="T280" s="110"/>
      <c r="U280" s="111"/>
      <c r="V280" s="109"/>
      <c r="W280" s="111"/>
      <c r="X280" s="111"/>
      <c r="Y280" s="111"/>
      <c r="Z280" s="111"/>
      <c r="AA280" s="111"/>
      <c r="AB280" s="111"/>
      <c r="AC280" s="111"/>
      <c r="AD280" s="116"/>
      <c r="AE280" s="107"/>
      <c r="AF280" s="112"/>
      <c r="AG280" s="112"/>
      <c r="AH280" s="107"/>
      <c r="AI280" s="107"/>
      <c r="AJ280" s="105"/>
      <c r="AK280" s="105"/>
      <c r="AL280" s="108"/>
      <c r="AM280" s="112"/>
      <c r="AN280" s="112"/>
      <c r="AO280" s="33"/>
      <c r="AP280" s="33"/>
    </row>
    <row r="281" spans="1:42" x14ac:dyDescent="0.25">
      <c r="A281" s="21"/>
      <c r="B281" s="31"/>
      <c r="C281" s="21"/>
      <c r="D281" s="111"/>
      <c r="E281" s="111"/>
      <c r="F281" s="114"/>
      <c r="G281" s="112"/>
      <c r="H281" s="107"/>
      <c r="I281" s="105"/>
      <c r="J281" s="105"/>
      <c r="K281" s="108"/>
      <c r="L281" s="109"/>
      <c r="M281" s="109"/>
      <c r="N281" s="109"/>
      <c r="O281" s="111"/>
      <c r="P281" s="108"/>
      <c r="Q281" s="109"/>
      <c r="R281" s="108"/>
      <c r="S281" s="111"/>
      <c r="T281" s="110"/>
      <c r="U281" s="111"/>
      <c r="V281" s="109"/>
      <c r="W281" s="111"/>
      <c r="X281" s="111"/>
      <c r="Y281" s="111"/>
      <c r="Z281" s="111"/>
      <c r="AA281" s="111"/>
      <c r="AB281" s="111"/>
      <c r="AC281" s="111"/>
      <c r="AD281" s="116"/>
      <c r="AE281" s="107"/>
      <c r="AF281" s="112"/>
      <c r="AG281" s="112"/>
      <c r="AH281" s="107"/>
      <c r="AI281" s="107"/>
      <c r="AJ281" s="105"/>
      <c r="AK281" s="105"/>
      <c r="AL281" s="108"/>
      <c r="AM281" s="112"/>
      <c r="AN281" s="112"/>
      <c r="AO281" s="5"/>
      <c r="AP281" s="5"/>
    </row>
    <row r="282" spans="1:42" x14ac:dyDescent="0.25">
      <c r="A282" s="21"/>
      <c r="B282" s="31"/>
      <c r="C282" s="21"/>
      <c r="D282" s="111"/>
      <c r="E282" s="111"/>
      <c r="F282" s="114"/>
      <c r="G282" s="112"/>
      <c r="H282" s="107"/>
      <c r="I282" s="105"/>
      <c r="J282" s="105"/>
      <c r="K282" s="108"/>
      <c r="L282" s="109"/>
      <c r="M282" s="109"/>
      <c r="N282" s="109"/>
      <c r="O282" s="109"/>
      <c r="P282" s="111"/>
      <c r="Q282" s="109"/>
      <c r="R282" s="108"/>
      <c r="S282" s="111"/>
      <c r="T282" s="110"/>
      <c r="U282" s="111"/>
      <c r="V282" s="109"/>
      <c r="W282" s="111"/>
      <c r="X282" s="111"/>
      <c r="Y282" s="111"/>
      <c r="Z282" s="111"/>
      <c r="AA282" s="111"/>
      <c r="AB282" s="111"/>
      <c r="AC282" s="111"/>
      <c r="AD282" s="116"/>
      <c r="AE282" s="107"/>
      <c r="AF282" s="112"/>
      <c r="AG282" s="112"/>
      <c r="AH282" s="107"/>
      <c r="AI282" s="107"/>
      <c r="AJ282" s="105"/>
      <c r="AK282" s="105"/>
      <c r="AL282" s="108"/>
      <c r="AM282" s="112"/>
      <c r="AN282" s="112"/>
      <c r="AO282" s="5"/>
      <c r="AP282" s="5"/>
    </row>
    <row r="283" spans="1:42" x14ac:dyDescent="0.25">
      <c r="A283" s="21"/>
      <c r="B283" s="31"/>
      <c r="C283" s="21"/>
      <c r="D283" s="111"/>
      <c r="E283" s="111"/>
      <c r="F283" s="114"/>
      <c r="G283" s="112"/>
      <c r="H283" s="107"/>
      <c r="I283" s="105"/>
      <c r="J283" s="105"/>
      <c r="K283" s="108"/>
      <c r="L283" s="109"/>
      <c r="M283" s="109"/>
      <c r="N283" s="109"/>
      <c r="O283" s="109"/>
      <c r="P283" s="111"/>
      <c r="Q283" s="109"/>
      <c r="R283" s="108"/>
      <c r="S283" s="111"/>
      <c r="T283" s="110"/>
      <c r="U283" s="111"/>
      <c r="V283" s="109"/>
      <c r="W283" s="111"/>
      <c r="X283" s="111"/>
      <c r="Y283" s="111"/>
      <c r="Z283" s="111"/>
      <c r="AA283" s="111"/>
      <c r="AB283" s="111"/>
      <c r="AC283" s="111"/>
      <c r="AD283" s="116"/>
      <c r="AE283" s="107"/>
      <c r="AF283" s="112"/>
      <c r="AG283" s="112"/>
      <c r="AH283" s="107"/>
      <c r="AI283" s="107"/>
      <c r="AJ283" s="105"/>
      <c r="AK283" s="105"/>
      <c r="AL283" s="108"/>
      <c r="AM283" s="112"/>
      <c r="AN283" s="112"/>
      <c r="AO283" s="5"/>
      <c r="AP283" s="5"/>
    </row>
    <row r="284" spans="1:42" x14ac:dyDescent="0.25">
      <c r="A284" s="21"/>
      <c r="B284" s="31"/>
      <c r="C284" s="21"/>
      <c r="D284" s="111"/>
      <c r="E284" s="111"/>
      <c r="F284" s="114"/>
      <c r="G284" s="112"/>
      <c r="H284" s="107"/>
      <c r="I284" s="105"/>
      <c r="J284" s="105"/>
      <c r="K284" s="108"/>
      <c r="L284" s="109"/>
      <c r="M284" s="109"/>
      <c r="N284" s="109"/>
      <c r="O284" s="109"/>
      <c r="P284" s="111"/>
      <c r="Q284" s="109"/>
      <c r="R284" s="108"/>
      <c r="S284" s="111"/>
      <c r="T284" s="110"/>
      <c r="U284" s="111"/>
      <c r="V284" s="109"/>
      <c r="W284" s="111"/>
      <c r="X284" s="111"/>
      <c r="Y284" s="111"/>
      <c r="Z284" s="111"/>
      <c r="AA284" s="111"/>
      <c r="AB284" s="111"/>
      <c r="AC284" s="111"/>
      <c r="AD284" s="116"/>
      <c r="AE284" s="107"/>
      <c r="AF284" s="112"/>
      <c r="AG284" s="112"/>
      <c r="AH284" s="107"/>
      <c r="AI284" s="107"/>
      <c r="AJ284" s="105"/>
      <c r="AK284" s="105"/>
      <c r="AL284" s="108"/>
      <c r="AM284" s="112"/>
      <c r="AN284" s="112"/>
      <c r="AO284" s="5"/>
      <c r="AP284" s="5"/>
    </row>
    <row r="285" spans="1:42" x14ac:dyDescent="0.25">
      <c r="A285" s="21"/>
      <c r="B285" s="26"/>
      <c r="C285" s="21"/>
      <c r="D285" s="109"/>
      <c r="E285" s="111"/>
      <c r="F285" s="114"/>
      <c r="G285" s="112"/>
      <c r="H285" s="107"/>
      <c r="I285" s="105"/>
      <c r="J285" s="105"/>
      <c r="K285" s="111"/>
      <c r="L285" s="108"/>
      <c r="M285" s="108"/>
      <c r="N285" s="109"/>
      <c r="O285" s="111"/>
      <c r="P285" s="108"/>
      <c r="Q285" s="109"/>
      <c r="R285" s="108"/>
      <c r="S285" s="111"/>
      <c r="T285" s="110"/>
      <c r="U285" s="111"/>
      <c r="V285" s="109"/>
      <c r="W285" s="111"/>
      <c r="X285" s="111"/>
      <c r="Y285" s="111"/>
      <c r="Z285" s="111"/>
      <c r="AA285" s="111"/>
      <c r="AB285" s="111"/>
      <c r="AC285" s="111"/>
      <c r="AD285" s="116"/>
      <c r="AE285" s="107"/>
      <c r="AF285" s="112"/>
      <c r="AG285" s="112"/>
      <c r="AH285" s="107"/>
      <c r="AI285" s="107"/>
      <c r="AJ285" s="105"/>
      <c r="AK285" s="105"/>
      <c r="AL285" s="108"/>
      <c r="AM285" s="112"/>
      <c r="AN285" s="112"/>
      <c r="AO285" s="5"/>
      <c r="AP285" s="5"/>
    </row>
    <row r="286" spans="1:42" x14ac:dyDescent="0.25">
      <c r="A286" s="21"/>
      <c r="B286" s="26"/>
      <c r="C286" s="21"/>
      <c r="D286" s="109"/>
      <c r="E286" s="111"/>
      <c r="F286" s="114"/>
      <c r="G286" s="112"/>
      <c r="H286" s="107"/>
      <c r="I286" s="105"/>
      <c r="J286" s="105"/>
      <c r="K286" s="111"/>
      <c r="L286" s="108"/>
      <c r="M286" s="108"/>
      <c r="N286" s="109"/>
      <c r="O286" s="111"/>
      <c r="P286" s="108"/>
      <c r="Q286" s="109"/>
      <c r="R286" s="108"/>
      <c r="S286" s="111"/>
      <c r="T286" s="110"/>
      <c r="U286" s="111"/>
      <c r="V286" s="109"/>
      <c r="W286" s="111"/>
      <c r="X286" s="111"/>
      <c r="Y286" s="111"/>
      <c r="Z286" s="111"/>
      <c r="AA286" s="111"/>
      <c r="AB286" s="111"/>
      <c r="AC286" s="111"/>
      <c r="AD286" s="116"/>
      <c r="AE286" s="107"/>
      <c r="AF286" s="112"/>
      <c r="AG286" s="112"/>
      <c r="AH286" s="107"/>
      <c r="AI286" s="107"/>
      <c r="AJ286" s="105"/>
      <c r="AK286" s="105"/>
      <c r="AL286" s="108"/>
      <c r="AM286" s="112"/>
      <c r="AN286" s="112"/>
      <c r="AO286" s="5"/>
      <c r="AP286" s="5"/>
    </row>
    <row r="287" spans="1:42" x14ac:dyDescent="0.25">
      <c r="A287" s="21"/>
      <c r="B287" s="26"/>
      <c r="C287" s="21"/>
      <c r="D287" s="109"/>
      <c r="E287" s="111"/>
      <c r="F287" s="114"/>
      <c r="G287" s="112"/>
      <c r="H287" s="107"/>
      <c r="I287" s="105"/>
      <c r="J287" s="105"/>
      <c r="K287" s="111"/>
      <c r="L287" s="108"/>
      <c r="M287" s="108"/>
      <c r="N287" s="109"/>
      <c r="O287" s="111"/>
      <c r="P287" s="108"/>
      <c r="Q287" s="109"/>
      <c r="R287" s="108"/>
      <c r="S287" s="111"/>
      <c r="T287" s="110"/>
      <c r="U287" s="111"/>
      <c r="V287" s="109"/>
      <c r="W287" s="105"/>
      <c r="X287" s="111"/>
      <c r="Y287" s="111"/>
      <c r="Z287" s="111"/>
      <c r="AA287" s="111"/>
      <c r="AB287" s="111"/>
      <c r="AC287" s="111"/>
      <c r="AD287" s="116"/>
      <c r="AE287" s="107"/>
      <c r="AF287" s="112"/>
      <c r="AG287" s="112"/>
      <c r="AH287" s="107"/>
      <c r="AI287" s="107"/>
      <c r="AJ287" s="105"/>
      <c r="AK287" s="105"/>
      <c r="AL287" s="108"/>
      <c r="AM287" s="112"/>
      <c r="AN287" s="112"/>
      <c r="AO287" s="5"/>
      <c r="AP287" s="5"/>
    </row>
    <row r="288" spans="1:42" x14ac:dyDescent="0.25">
      <c r="A288" s="21"/>
      <c r="B288" s="26"/>
      <c r="C288" s="21"/>
      <c r="D288" s="109"/>
      <c r="E288" s="111"/>
      <c r="F288" s="114"/>
      <c r="G288" s="112"/>
      <c r="H288" s="107"/>
      <c r="I288" s="105"/>
      <c r="J288" s="105"/>
      <c r="K288" s="111"/>
      <c r="L288" s="109"/>
      <c r="M288" s="109"/>
      <c r="N288" s="109"/>
      <c r="O288" s="111"/>
      <c r="P288" s="108"/>
      <c r="Q288" s="109"/>
      <c r="R288" s="108"/>
      <c r="S288" s="111"/>
      <c r="T288" s="110"/>
      <c r="U288" s="111"/>
      <c r="V288" s="109"/>
      <c r="W288" s="111"/>
      <c r="X288" s="111"/>
      <c r="Y288" s="111"/>
      <c r="Z288" s="111"/>
      <c r="AA288" s="111"/>
      <c r="AB288" s="111"/>
      <c r="AC288" s="111"/>
      <c r="AD288" s="116"/>
      <c r="AE288" s="107"/>
      <c r="AF288" s="112"/>
      <c r="AG288" s="112"/>
      <c r="AH288" s="107"/>
      <c r="AI288" s="107"/>
      <c r="AJ288" s="105"/>
      <c r="AK288" s="105"/>
      <c r="AL288" s="108"/>
      <c r="AM288" s="112"/>
      <c r="AN288" s="112"/>
      <c r="AO288" s="5"/>
      <c r="AP288" s="5"/>
    </row>
    <row r="289" spans="1:42" x14ac:dyDescent="0.25">
      <c r="A289" s="21"/>
      <c r="B289" s="26"/>
      <c r="C289" s="21"/>
      <c r="D289" s="109"/>
      <c r="E289" s="111"/>
      <c r="F289" s="114"/>
      <c r="G289" s="112"/>
      <c r="H289" s="107"/>
      <c r="I289" s="105"/>
      <c r="J289" s="105"/>
      <c r="K289" s="111"/>
      <c r="L289" s="109"/>
      <c r="M289" s="109"/>
      <c r="N289" s="109"/>
      <c r="O289" s="111"/>
      <c r="P289" s="108"/>
      <c r="Q289" s="109"/>
      <c r="R289" s="108"/>
      <c r="S289" s="111"/>
      <c r="T289" s="110"/>
      <c r="U289" s="111"/>
      <c r="V289" s="109"/>
      <c r="W289" s="105"/>
      <c r="X289" s="111"/>
      <c r="Y289" s="111"/>
      <c r="Z289" s="111"/>
      <c r="AA289" s="111"/>
      <c r="AB289" s="111"/>
      <c r="AC289" s="111"/>
      <c r="AD289" s="116"/>
      <c r="AE289" s="107"/>
      <c r="AF289" s="112"/>
      <c r="AG289" s="112"/>
      <c r="AH289" s="107"/>
      <c r="AI289" s="107"/>
      <c r="AJ289" s="105"/>
      <c r="AK289" s="105"/>
      <c r="AL289" s="108"/>
      <c r="AM289" s="112"/>
      <c r="AN289" s="112"/>
      <c r="AO289" s="5"/>
      <c r="AP289" s="5"/>
    </row>
    <row r="290" spans="1:42" x14ac:dyDescent="0.25">
      <c r="A290" s="21"/>
      <c r="B290" s="26"/>
      <c r="C290" s="21"/>
      <c r="D290" s="111"/>
      <c r="E290" s="111"/>
      <c r="F290" s="114"/>
      <c r="G290" s="112"/>
      <c r="H290" s="107"/>
      <c r="I290" s="105"/>
      <c r="J290" s="105"/>
      <c r="K290" s="108"/>
      <c r="L290" s="108"/>
      <c r="M290" s="108"/>
      <c r="N290" s="108"/>
      <c r="O290" s="108"/>
      <c r="P290" s="108"/>
      <c r="Q290" s="109"/>
      <c r="R290" s="108"/>
      <c r="S290" s="111"/>
      <c r="T290" s="110"/>
      <c r="U290" s="111"/>
      <c r="V290" s="109"/>
      <c r="W290" s="105"/>
      <c r="X290" s="111"/>
      <c r="Y290" s="111"/>
      <c r="Z290" s="111"/>
      <c r="AA290" s="111"/>
      <c r="AB290" s="111"/>
      <c r="AC290" s="111"/>
      <c r="AD290" s="116"/>
      <c r="AE290" s="107"/>
      <c r="AF290" s="112"/>
      <c r="AG290" s="112"/>
      <c r="AH290" s="107"/>
      <c r="AI290" s="107"/>
      <c r="AJ290" s="105"/>
      <c r="AK290" s="105"/>
      <c r="AL290" s="108"/>
      <c r="AM290" s="112"/>
      <c r="AN290" s="112"/>
      <c r="AO290" s="5"/>
      <c r="AP290" s="5"/>
    </row>
    <row r="291" spans="1:42" x14ac:dyDescent="0.25">
      <c r="A291" s="21"/>
      <c r="B291" s="31"/>
      <c r="C291" s="21"/>
      <c r="D291" s="111"/>
      <c r="E291" s="111"/>
      <c r="F291" s="114"/>
      <c r="G291" s="112"/>
      <c r="H291" s="107"/>
      <c r="I291" s="105"/>
      <c r="J291" s="105"/>
      <c r="K291" s="108"/>
      <c r="L291" s="108"/>
      <c r="M291" s="108"/>
      <c r="N291" s="108"/>
      <c r="O291" s="108"/>
      <c r="P291" s="108"/>
      <c r="Q291" s="109"/>
      <c r="R291" s="108"/>
      <c r="S291" s="111"/>
      <c r="T291" s="110"/>
      <c r="U291" s="111"/>
      <c r="V291" s="109"/>
      <c r="W291" s="111"/>
      <c r="X291" s="111"/>
      <c r="Y291" s="111"/>
      <c r="Z291" s="111"/>
      <c r="AA291" s="111"/>
      <c r="AB291" s="111"/>
      <c r="AC291" s="111"/>
      <c r="AD291" s="109"/>
      <c r="AE291" s="107"/>
      <c r="AF291" s="112"/>
      <c r="AG291" s="112"/>
      <c r="AH291" s="107"/>
      <c r="AI291" s="107"/>
      <c r="AJ291" s="105"/>
      <c r="AK291" s="105"/>
      <c r="AL291" s="108"/>
      <c r="AM291" s="112"/>
      <c r="AN291" s="112"/>
      <c r="AO291" s="5"/>
      <c r="AP291" s="5"/>
    </row>
    <row r="292" spans="1:42" x14ac:dyDescent="0.25">
      <c r="A292" s="21"/>
      <c r="B292" s="31"/>
      <c r="C292" s="21"/>
      <c r="D292" s="111"/>
      <c r="E292" s="111"/>
      <c r="F292" s="114"/>
      <c r="G292" s="112"/>
      <c r="H292" s="107"/>
      <c r="I292" s="105"/>
      <c r="J292" s="105"/>
      <c r="K292" s="108"/>
      <c r="L292" s="108"/>
      <c r="M292" s="108"/>
      <c r="N292" s="108"/>
      <c r="O292" s="108"/>
      <c r="P292" s="108"/>
      <c r="Q292" s="109"/>
      <c r="R292" s="108"/>
      <c r="S292" s="111"/>
      <c r="T292" s="110"/>
      <c r="U292" s="111"/>
      <c r="V292" s="109"/>
      <c r="W292" s="111"/>
      <c r="X292" s="111"/>
      <c r="Y292" s="111"/>
      <c r="Z292" s="111"/>
      <c r="AA292" s="111"/>
      <c r="AB292" s="111"/>
      <c r="AC292" s="111"/>
      <c r="AD292" s="109"/>
      <c r="AE292" s="107"/>
      <c r="AF292" s="112"/>
      <c r="AG292" s="112"/>
      <c r="AH292" s="107"/>
      <c r="AI292" s="107"/>
      <c r="AJ292" s="105"/>
      <c r="AK292" s="105"/>
      <c r="AL292" s="108"/>
      <c r="AM292" s="112"/>
      <c r="AN292" s="112"/>
      <c r="AO292" s="5"/>
      <c r="AP292" s="5"/>
    </row>
    <row r="293" spans="1:42" x14ac:dyDescent="0.25">
      <c r="A293" s="21"/>
      <c r="B293" s="31"/>
      <c r="C293" s="21"/>
      <c r="D293" s="111"/>
      <c r="E293" s="111"/>
      <c r="F293" s="114"/>
      <c r="G293" s="112"/>
      <c r="H293" s="107"/>
      <c r="I293" s="105"/>
      <c r="J293" s="105"/>
      <c r="K293" s="108"/>
      <c r="L293" s="108"/>
      <c r="M293" s="108"/>
      <c r="N293" s="108"/>
      <c r="O293" s="108"/>
      <c r="P293" s="108"/>
      <c r="Q293" s="109"/>
      <c r="R293" s="108"/>
      <c r="S293" s="111"/>
      <c r="T293" s="110"/>
      <c r="U293" s="111"/>
      <c r="V293" s="109"/>
      <c r="W293" s="111"/>
      <c r="X293" s="111"/>
      <c r="Y293" s="111"/>
      <c r="Z293" s="111"/>
      <c r="AA293" s="111"/>
      <c r="AB293" s="111"/>
      <c r="AC293" s="111"/>
      <c r="AD293" s="109"/>
      <c r="AE293" s="107"/>
      <c r="AF293" s="112"/>
      <c r="AG293" s="112"/>
      <c r="AH293" s="107"/>
      <c r="AI293" s="107"/>
      <c r="AJ293" s="105"/>
      <c r="AK293" s="105"/>
      <c r="AL293" s="108"/>
      <c r="AM293" s="112"/>
      <c r="AN293" s="112"/>
      <c r="AO293" s="5"/>
      <c r="AP293" s="5"/>
    </row>
    <row r="294" spans="1:42" x14ac:dyDescent="0.25">
      <c r="A294" s="21"/>
      <c r="B294" s="26"/>
      <c r="C294" s="21"/>
      <c r="D294" s="109"/>
      <c r="E294" s="111"/>
      <c r="F294" s="114"/>
      <c r="G294" s="112"/>
      <c r="H294" s="107"/>
      <c r="I294" s="105"/>
      <c r="J294" s="105"/>
      <c r="K294" s="111"/>
      <c r="L294" s="108"/>
      <c r="M294" s="108"/>
      <c r="N294" s="108"/>
      <c r="O294" s="108"/>
      <c r="P294" s="108"/>
      <c r="Q294" s="109"/>
      <c r="R294" s="108"/>
      <c r="S294" s="111"/>
      <c r="T294" s="110"/>
      <c r="U294" s="111"/>
      <c r="V294" s="109"/>
      <c r="W294" s="111"/>
      <c r="X294" s="111"/>
      <c r="Y294" s="111"/>
      <c r="Z294" s="111"/>
      <c r="AA294" s="111"/>
      <c r="AB294" s="111"/>
      <c r="AC294" s="111"/>
      <c r="AD294" s="109"/>
      <c r="AE294" s="107"/>
      <c r="AF294" s="112"/>
      <c r="AG294" s="112"/>
      <c r="AH294" s="107"/>
      <c r="AI294" s="107"/>
      <c r="AJ294" s="105"/>
      <c r="AK294" s="105"/>
      <c r="AL294" s="108"/>
      <c r="AM294" s="112"/>
      <c r="AN294" s="112"/>
      <c r="AO294" s="5"/>
      <c r="AP294" s="5"/>
    </row>
    <row r="295" spans="1:42" x14ac:dyDescent="0.25">
      <c r="A295" s="21"/>
      <c r="B295" s="26"/>
      <c r="C295" s="21"/>
      <c r="D295" s="109"/>
      <c r="E295" s="111"/>
      <c r="F295" s="114"/>
      <c r="G295" s="112"/>
      <c r="H295" s="107"/>
      <c r="I295" s="105"/>
      <c r="J295" s="105"/>
      <c r="K295" s="111"/>
      <c r="L295" s="108"/>
      <c r="M295" s="108"/>
      <c r="N295" s="108"/>
      <c r="O295" s="108"/>
      <c r="P295" s="108"/>
      <c r="Q295" s="109"/>
      <c r="R295" s="108"/>
      <c r="S295" s="111"/>
      <c r="T295" s="110"/>
      <c r="U295" s="111"/>
      <c r="V295" s="109"/>
      <c r="W295" s="111"/>
      <c r="X295" s="111"/>
      <c r="Y295" s="111"/>
      <c r="Z295" s="111"/>
      <c r="AA295" s="111"/>
      <c r="AB295" s="111"/>
      <c r="AC295" s="111"/>
      <c r="AD295" s="109"/>
      <c r="AE295" s="107"/>
      <c r="AF295" s="112"/>
      <c r="AG295" s="112"/>
      <c r="AH295" s="107"/>
      <c r="AI295" s="107"/>
      <c r="AJ295" s="105"/>
      <c r="AK295" s="105"/>
      <c r="AL295" s="108"/>
      <c r="AM295" s="112"/>
      <c r="AN295" s="112"/>
      <c r="AO295" s="5"/>
      <c r="AP295" s="5"/>
    </row>
    <row r="296" spans="1:42" x14ac:dyDescent="0.25">
      <c r="A296" s="21"/>
      <c r="B296" s="26"/>
      <c r="C296" s="21"/>
      <c r="D296" s="109"/>
      <c r="E296" s="111"/>
      <c r="F296" s="114"/>
      <c r="G296" s="112"/>
      <c r="H296" s="107"/>
      <c r="I296" s="105"/>
      <c r="J296" s="105"/>
      <c r="K296" s="111"/>
      <c r="L296" s="108"/>
      <c r="M296" s="108"/>
      <c r="N296" s="108"/>
      <c r="O296" s="108"/>
      <c r="P296" s="108"/>
      <c r="Q296" s="109"/>
      <c r="R296" s="108"/>
      <c r="S296" s="111"/>
      <c r="T296" s="110"/>
      <c r="U296" s="111"/>
      <c r="V296" s="109"/>
      <c r="W296" s="111"/>
      <c r="X296" s="111"/>
      <c r="Y296" s="111"/>
      <c r="Z296" s="111"/>
      <c r="AA296" s="111"/>
      <c r="AB296" s="111"/>
      <c r="AC296" s="111"/>
      <c r="AD296" s="109"/>
      <c r="AE296" s="107"/>
      <c r="AF296" s="112"/>
      <c r="AG296" s="112"/>
      <c r="AH296" s="107"/>
      <c r="AI296" s="107"/>
      <c r="AJ296" s="105"/>
      <c r="AK296" s="105"/>
      <c r="AL296" s="108"/>
      <c r="AM296" s="112"/>
      <c r="AN296" s="112"/>
      <c r="AO296" s="5"/>
      <c r="AP296" s="5"/>
    </row>
    <row r="297" spans="1:42" x14ac:dyDescent="0.25">
      <c r="A297" s="21"/>
      <c r="B297" s="31"/>
      <c r="C297" s="21"/>
      <c r="D297" s="111"/>
      <c r="E297" s="111"/>
      <c r="F297" s="114"/>
      <c r="G297" s="112"/>
      <c r="H297" s="107"/>
      <c r="I297" s="105"/>
      <c r="J297" s="105"/>
      <c r="K297" s="108"/>
      <c r="L297" s="109"/>
      <c r="M297" s="109"/>
      <c r="N297" s="109"/>
      <c r="O297" s="109"/>
      <c r="P297" s="111"/>
      <c r="Q297" s="109"/>
      <c r="R297" s="108"/>
      <c r="S297" s="111"/>
      <c r="T297" s="110"/>
      <c r="U297" s="111"/>
      <c r="V297" s="109"/>
      <c r="W297" s="111"/>
      <c r="X297" s="111"/>
      <c r="Y297" s="111"/>
      <c r="Z297" s="111"/>
      <c r="AA297" s="111"/>
      <c r="AB297" s="111"/>
      <c r="AC297" s="111"/>
      <c r="AD297" s="116"/>
      <c r="AE297" s="107"/>
      <c r="AF297" s="112"/>
      <c r="AG297" s="112"/>
      <c r="AH297" s="107"/>
      <c r="AI297" s="107"/>
      <c r="AJ297" s="105"/>
      <c r="AK297" s="105"/>
      <c r="AL297" s="108"/>
      <c r="AM297" s="112"/>
      <c r="AN297" s="112"/>
      <c r="AO297" s="5"/>
      <c r="AP297" s="5"/>
    </row>
    <row r="298" spans="1:42" x14ac:dyDescent="0.25">
      <c r="A298" s="21"/>
      <c r="B298" s="31"/>
      <c r="C298" s="21"/>
      <c r="D298" s="111"/>
      <c r="E298" s="111"/>
      <c r="F298" s="114"/>
      <c r="G298" s="112"/>
      <c r="H298" s="107"/>
      <c r="I298" s="105"/>
      <c r="J298" s="105"/>
      <c r="K298" s="108"/>
      <c r="L298" s="109"/>
      <c r="M298" s="109"/>
      <c r="N298" s="109"/>
      <c r="O298" s="109"/>
      <c r="P298" s="111"/>
      <c r="Q298" s="109"/>
      <c r="R298" s="108"/>
      <c r="S298" s="111"/>
      <c r="T298" s="110"/>
      <c r="U298" s="111"/>
      <c r="V298" s="109"/>
      <c r="W298" s="111"/>
      <c r="X298" s="111"/>
      <c r="Y298" s="111"/>
      <c r="Z298" s="111"/>
      <c r="AA298" s="111"/>
      <c r="AB298" s="111"/>
      <c r="AC298" s="111"/>
      <c r="AD298" s="116"/>
      <c r="AE298" s="107"/>
      <c r="AF298" s="112"/>
      <c r="AG298" s="112"/>
      <c r="AH298" s="107"/>
      <c r="AI298" s="107"/>
      <c r="AJ298" s="105"/>
      <c r="AK298" s="105"/>
      <c r="AL298" s="108"/>
      <c r="AM298" s="112"/>
      <c r="AN298" s="112"/>
      <c r="AO298" s="5"/>
      <c r="AP298" s="5"/>
    </row>
    <row r="299" spans="1:42" x14ac:dyDescent="0.25">
      <c r="A299" s="21"/>
      <c r="B299" s="31"/>
      <c r="C299" s="21"/>
      <c r="D299" s="111"/>
      <c r="E299" s="111"/>
      <c r="F299" s="114"/>
      <c r="G299" s="112"/>
      <c r="H299" s="107"/>
      <c r="I299" s="105"/>
      <c r="J299" s="105"/>
      <c r="K299" s="108"/>
      <c r="L299" s="109"/>
      <c r="M299" s="109"/>
      <c r="N299" s="109"/>
      <c r="O299" s="109"/>
      <c r="P299" s="111"/>
      <c r="Q299" s="109"/>
      <c r="R299" s="108"/>
      <c r="S299" s="111"/>
      <c r="T299" s="110"/>
      <c r="U299" s="111"/>
      <c r="V299" s="109"/>
      <c r="W299" s="111"/>
      <c r="X299" s="111"/>
      <c r="Y299" s="111"/>
      <c r="Z299" s="111"/>
      <c r="AA299" s="111"/>
      <c r="AB299" s="111"/>
      <c r="AC299" s="111"/>
      <c r="AD299" s="116"/>
      <c r="AE299" s="107"/>
      <c r="AF299" s="112"/>
      <c r="AG299" s="112"/>
      <c r="AH299" s="107"/>
      <c r="AI299" s="107"/>
      <c r="AJ299" s="105"/>
      <c r="AK299" s="105"/>
      <c r="AL299" s="108"/>
      <c r="AM299" s="112"/>
      <c r="AN299" s="112"/>
      <c r="AO299" s="5"/>
      <c r="AP299" s="5"/>
    </row>
    <row r="300" spans="1:42" x14ac:dyDescent="0.25">
      <c r="A300" s="21"/>
      <c r="B300" s="26"/>
      <c r="C300" s="21"/>
      <c r="D300" s="109"/>
      <c r="E300" s="111"/>
      <c r="F300" s="114"/>
      <c r="G300" s="112"/>
      <c r="H300" s="107"/>
      <c r="I300" s="105"/>
      <c r="J300" s="105"/>
      <c r="K300" s="108"/>
      <c r="L300" s="108"/>
      <c r="M300" s="108"/>
      <c r="N300" s="108"/>
      <c r="O300" s="108"/>
      <c r="P300" s="108"/>
      <c r="Q300" s="109"/>
      <c r="R300" s="108"/>
      <c r="S300" s="111"/>
      <c r="T300" s="110"/>
      <c r="U300" s="111"/>
      <c r="V300" s="109"/>
      <c r="W300" s="115"/>
      <c r="X300" s="111"/>
      <c r="Y300" s="111"/>
      <c r="Z300" s="111"/>
      <c r="AA300" s="111"/>
      <c r="AB300" s="111"/>
      <c r="AC300" s="111"/>
      <c r="AD300" s="109"/>
      <c r="AE300" s="107"/>
      <c r="AF300" s="112"/>
      <c r="AG300" s="112"/>
      <c r="AH300" s="107"/>
      <c r="AI300" s="107"/>
      <c r="AJ300" s="105"/>
      <c r="AK300" s="105"/>
      <c r="AL300" s="108"/>
      <c r="AM300" s="112"/>
      <c r="AN300" s="112"/>
      <c r="AO300" s="5"/>
      <c r="AP300" s="5"/>
    </row>
    <row r="301" spans="1:42" x14ac:dyDescent="0.25">
      <c r="A301" s="21"/>
      <c r="B301" s="26"/>
      <c r="C301" s="21"/>
      <c r="D301" s="109"/>
      <c r="E301" s="111"/>
      <c r="F301" s="114"/>
      <c r="G301" s="112"/>
      <c r="H301" s="107"/>
      <c r="I301" s="105"/>
      <c r="J301" s="105"/>
      <c r="K301" s="108"/>
      <c r="L301" s="108"/>
      <c r="M301" s="108"/>
      <c r="N301" s="108"/>
      <c r="O301" s="108"/>
      <c r="P301" s="108"/>
      <c r="Q301" s="109"/>
      <c r="R301" s="108"/>
      <c r="S301" s="111"/>
      <c r="T301" s="110"/>
      <c r="U301" s="111"/>
      <c r="V301" s="109"/>
      <c r="W301" s="111"/>
      <c r="X301" s="111"/>
      <c r="Y301" s="111"/>
      <c r="Z301" s="111"/>
      <c r="AA301" s="111"/>
      <c r="AB301" s="111"/>
      <c r="AC301" s="111"/>
      <c r="AD301" s="109"/>
      <c r="AE301" s="107"/>
      <c r="AF301" s="112"/>
      <c r="AG301" s="112"/>
      <c r="AH301" s="107"/>
      <c r="AI301" s="107"/>
      <c r="AJ301" s="105"/>
      <c r="AK301" s="105"/>
      <c r="AL301" s="108"/>
      <c r="AM301" s="112"/>
      <c r="AN301" s="112"/>
      <c r="AO301" s="5"/>
      <c r="AP301" s="5"/>
    </row>
    <row r="302" spans="1:42" x14ac:dyDescent="0.25">
      <c r="A302" s="21"/>
      <c r="B302" s="117"/>
      <c r="C302" s="21"/>
      <c r="D302" s="109"/>
      <c r="E302" s="111"/>
      <c r="F302" s="114"/>
      <c r="G302" s="112"/>
      <c r="H302" s="107"/>
      <c r="I302" s="105"/>
      <c r="J302" s="105"/>
      <c r="K302" s="111"/>
      <c r="L302" s="109"/>
      <c r="M302" s="109"/>
      <c r="N302" s="109"/>
      <c r="O302" s="109"/>
      <c r="P302" s="111"/>
      <c r="Q302" s="109"/>
      <c r="R302" s="108"/>
      <c r="S302" s="111"/>
      <c r="T302" s="110"/>
      <c r="U302" s="111"/>
      <c r="V302" s="109"/>
      <c r="W302" s="111"/>
      <c r="X302" s="111"/>
      <c r="Y302" s="111"/>
      <c r="Z302" s="111"/>
      <c r="AA302" s="111"/>
      <c r="AB302" s="111"/>
      <c r="AC302" s="111"/>
      <c r="AD302" s="116"/>
      <c r="AE302" s="107"/>
      <c r="AF302" s="112"/>
      <c r="AG302" s="112"/>
      <c r="AH302" s="107"/>
      <c r="AI302" s="107"/>
      <c r="AJ302" s="105"/>
      <c r="AK302" s="105"/>
      <c r="AL302" s="108"/>
      <c r="AM302" s="112"/>
      <c r="AN302" s="112"/>
      <c r="AO302" s="5"/>
      <c r="AP302" s="5"/>
    </row>
    <row r="303" spans="1:42" x14ac:dyDescent="0.25">
      <c r="A303" s="21"/>
      <c r="B303" s="26"/>
      <c r="C303" s="21"/>
      <c r="D303" s="109"/>
      <c r="E303" s="111"/>
      <c r="F303" s="114"/>
      <c r="G303" s="112"/>
      <c r="H303" s="107"/>
      <c r="I303" s="105"/>
      <c r="J303" s="105"/>
      <c r="K303" s="108"/>
      <c r="L303" s="108"/>
      <c r="M303" s="108"/>
      <c r="N303" s="108"/>
      <c r="O303" s="108"/>
      <c r="P303" s="108"/>
      <c r="Q303" s="109"/>
      <c r="R303" s="108"/>
      <c r="S303" s="111"/>
      <c r="T303" s="110"/>
      <c r="U303" s="111"/>
      <c r="V303" s="109"/>
      <c r="W303" s="111"/>
      <c r="X303" s="111"/>
      <c r="Y303" s="111"/>
      <c r="Z303" s="111"/>
      <c r="AA303" s="111"/>
      <c r="AB303" s="111"/>
      <c r="AC303" s="111"/>
      <c r="AD303" s="109"/>
      <c r="AE303" s="107"/>
      <c r="AF303" s="112"/>
      <c r="AG303" s="112"/>
      <c r="AH303" s="107"/>
      <c r="AI303" s="107"/>
      <c r="AJ303" s="105"/>
      <c r="AK303" s="105"/>
      <c r="AL303" s="108"/>
      <c r="AM303" s="112"/>
      <c r="AN303" s="112"/>
      <c r="AO303" s="5"/>
      <c r="AP303" s="5"/>
    </row>
    <row r="304" spans="1:42" x14ac:dyDescent="0.25">
      <c r="A304" s="21"/>
      <c r="B304" s="26"/>
      <c r="C304" s="21"/>
      <c r="D304" s="109"/>
      <c r="E304" s="111"/>
      <c r="F304" s="114"/>
      <c r="G304" s="112"/>
      <c r="H304" s="107"/>
      <c r="I304" s="105"/>
      <c r="J304" s="105"/>
      <c r="K304" s="111"/>
      <c r="L304" s="108"/>
      <c r="M304" s="108"/>
      <c r="N304" s="108"/>
      <c r="O304" s="108"/>
      <c r="P304" s="108"/>
      <c r="Q304" s="109"/>
      <c r="R304" s="108"/>
      <c r="S304" s="111"/>
      <c r="T304" s="110"/>
      <c r="U304" s="111"/>
      <c r="V304" s="109"/>
      <c r="W304" s="111"/>
      <c r="X304" s="111"/>
      <c r="Y304" s="111"/>
      <c r="Z304" s="111"/>
      <c r="AA304" s="111"/>
      <c r="AB304" s="111"/>
      <c r="AC304" s="111"/>
      <c r="AD304" s="116"/>
      <c r="AE304" s="107"/>
      <c r="AF304" s="112"/>
      <c r="AG304" s="112"/>
      <c r="AH304" s="107"/>
      <c r="AI304" s="107"/>
      <c r="AJ304" s="105"/>
      <c r="AK304" s="105"/>
      <c r="AL304" s="108"/>
      <c r="AM304" s="112"/>
      <c r="AN304" s="112"/>
      <c r="AO304" s="5"/>
      <c r="AP304" s="5"/>
    </row>
    <row r="305" spans="1:42" x14ac:dyDescent="0.25">
      <c r="A305" s="21"/>
      <c r="B305" s="26"/>
      <c r="C305" s="21"/>
      <c r="D305" s="109"/>
      <c r="E305" s="111"/>
      <c r="F305" s="114"/>
      <c r="G305" s="112"/>
      <c r="H305" s="107"/>
      <c r="I305" s="105"/>
      <c r="J305" s="105"/>
      <c r="K305" s="111"/>
      <c r="L305" s="108"/>
      <c r="M305" s="108"/>
      <c r="N305" s="108"/>
      <c r="O305" s="108"/>
      <c r="P305" s="108"/>
      <c r="Q305" s="109"/>
      <c r="R305" s="108"/>
      <c r="S305" s="111"/>
      <c r="T305" s="110"/>
      <c r="U305" s="111"/>
      <c r="V305" s="109"/>
      <c r="W305" s="111"/>
      <c r="X305" s="111"/>
      <c r="Y305" s="111"/>
      <c r="Z305" s="111"/>
      <c r="AA305" s="111"/>
      <c r="AB305" s="111"/>
      <c r="AC305" s="111"/>
      <c r="AD305" s="116"/>
      <c r="AE305" s="107"/>
      <c r="AF305" s="112"/>
      <c r="AG305" s="112"/>
      <c r="AH305" s="107"/>
      <c r="AI305" s="107"/>
      <c r="AJ305" s="105"/>
      <c r="AK305" s="105"/>
      <c r="AL305" s="108"/>
      <c r="AM305" s="112"/>
      <c r="AN305" s="112"/>
      <c r="AO305" s="5"/>
      <c r="AP305" s="5"/>
    </row>
    <row r="306" spans="1:42" x14ac:dyDescent="0.25">
      <c r="A306" s="21"/>
      <c r="B306" s="26"/>
      <c r="C306" s="21"/>
      <c r="D306" s="109"/>
      <c r="E306" s="111"/>
      <c r="F306" s="114"/>
      <c r="G306" s="112"/>
      <c r="H306" s="107"/>
      <c r="I306" s="105"/>
      <c r="J306" s="105"/>
      <c r="K306" s="111"/>
      <c r="L306" s="109"/>
      <c r="M306" s="109"/>
      <c r="N306" s="109"/>
      <c r="O306" s="111"/>
      <c r="P306" s="108"/>
      <c r="Q306" s="109"/>
      <c r="R306" s="108"/>
      <c r="S306" s="111"/>
      <c r="T306" s="110"/>
      <c r="U306" s="111"/>
      <c r="V306" s="109"/>
      <c r="W306" s="111"/>
      <c r="X306" s="111"/>
      <c r="Y306" s="111"/>
      <c r="Z306" s="111"/>
      <c r="AA306" s="111"/>
      <c r="AB306" s="111"/>
      <c r="AC306" s="111"/>
      <c r="AD306" s="116"/>
      <c r="AE306" s="107"/>
      <c r="AF306" s="112"/>
      <c r="AG306" s="112"/>
      <c r="AH306" s="107"/>
      <c r="AI306" s="107"/>
      <c r="AJ306" s="105"/>
      <c r="AK306" s="105"/>
      <c r="AL306" s="108"/>
      <c r="AM306" s="112"/>
      <c r="AN306" s="112"/>
      <c r="AO306" s="5"/>
      <c r="AP306" s="5"/>
    </row>
    <row r="307" spans="1:42" x14ac:dyDescent="0.25">
      <c r="A307" s="21"/>
      <c r="B307" s="31"/>
      <c r="C307" s="21"/>
      <c r="D307" s="111"/>
      <c r="E307" s="111"/>
      <c r="F307" s="114"/>
      <c r="G307" s="112"/>
      <c r="H307" s="107"/>
      <c r="I307" s="105"/>
      <c r="J307" s="105"/>
      <c r="K307" s="108"/>
      <c r="L307" s="109"/>
      <c r="M307" s="107"/>
      <c r="N307" s="109"/>
      <c r="O307" s="111"/>
      <c r="P307" s="108"/>
      <c r="Q307" s="109"/>
      <c r="R307" s="108"/>
      <c r="S307" s="111"/>
      <c r="T307" s="110"/>
      <c r="U307" s="111"/>
      <c r="V307" s="109"/>
      <c r="W307" s="111"/>
      <c r="X307" s="111"/>
      <c r="Y307" s="111"/>
      <c r="Z307" s="111"/>
      <c r="AA307" s="111"/>
      <c r="AB307" s="111"/>
      <c r="AC307" s="111"/>
      <c r="AD307" s="116"/>
      <c r="AE307" s="107"/>
      <c r="AF307" s="112"/>
      <c r="AG307" s="112"/>
      <c r="AH307" s="107"/>
      <c r="AI307" s="107"/>
      <c r="AJ307" s="105"/>
      <c r="AK307" s="105"/>
      <c r="AL307" s="108"/>
      <c r="AM307" s="112"/>
      <c r="AN307" s="112"/>
      <c r="AO307" s="5"/>
      <c r="AP307" s="5"/>
    </row>
    <row r="308" spans="1:42" x14ac:dyDescent="0.25">
      <c r="A308" s="21"/>
      <c r="B308" s="31"/>
      <c r="C308" s="21"/>
      <c r="D308" s="111"/>
      <c r="E308" s="111"/>
      <c r="F308" s="114"/>
      <c r="G308" s="112"/>
      <c r="H308" s="107"/>
      <c r="I308" s="105"/>
      <c r="J308" s="105"/>
      <c r="K308" s="108"/>
      <c r="L308" s="109"/>
      <c r="M308" s="109"/>
      <c r="N308" s="109"/>
      <c r="O308" s="109"/>
      <c r="P308" s="111"/>
      <c r="Q308" s="109"/>
      <c r="R308" s="109"/>
      <c r="S308" s="111"/>
      <c r="T308" s="111"/>
      <c r="U308" s="111"/>
      <c r="V308" s="109"/>
      <c r="W308" s="111"/>
      <c r="X308" s="111"/>
      <c r="Y308" s="111"/>
      <c r="Z308" s="111"/>
      <c r="AA308" s="111"/>
      <c r="AB308" s="111"/>
      <c r="AC308" s="111"/>
      <c r="AD308" s="116"/>
      <c r="AE308" s="107"/>
      <c r="AF308" s="112"/>
      <c r="AG308" s="112"/>
      <c r="AH308" s="107"/>
      <c r="AI308" s="107"/>
      <c r="AJ308" s="105"/>
      <c r="AK308" s="105"/>
      <c r="AL308" s="108"/>
      <c r="AM308" s="112"/>
      <c r="AN308" s="112"/>
      <c r="AO308" s="5"/>
      <c r="AP308" s="5"/>
    </row>
    <row r="309" spans="1:42" x14ac:dyDescent="0.25">
      <c r="A309" s="21"/>
      <c r="B309" s="31"/>
      <c r="C309" s="21"/>
      <c r="D309" s="109"/>
      <c r="E309" s="111"/>
      <c r="F309" s="114"/>
      <c r="G309" s="112"/>
      <c r="H309" s="107"/>
      <c r="I309" s="105"/>
      <c r="J309" s="105"/>
      <c r="K309" s="108"/>
      <c r="L309" s="108"/>
      <c r="M309" s="108"/>
      <c r="N309" s="108"/>
      <c r="O309" s="108"/>
      <c r="P309" s="108"/>
      <c r="Q309" s="109"/>
      <c r="R309" s="109"/>
      <c r="S309" s="111"/>
      <c r="T309" s="111"/>
      <c r="U309" s="111"/>
      <c r="V309" s="109"/>
      <c r="W309" s="105"/>
      <c r="X309" s="111"/>
      <c r="Y309" s="111"/>
      <c r="Z309" s="111"/>
      <c r="AA309" s="111"/>
      <c r="AB309" s="111"/>
      <c r="AC309" s="111"/>
      <c r="AD309" s="109"/>
      <c r="AE309" s="107"/>
      <c r="AF309" s="112"/>
      <c r="AG309" s="112"/>
      <c r="AH309" s="107"/>
      <c r="AI309" s="107"/>
      <c r="AJ309" s="105"/>
      <c r="AK309" s="105"/>
      <c r="AL309" s="108"/>
      <c r="AM309" s="112"/>
      <c r="AN309" s="112"/>
      <c r="AO309" s="5"/>
      <c r="AP309" s="5"/>
    </row>
    <row r="310" spans="1:42" x14ac:dyDescent="0.25">
      <c r="A310" s="21"/>
      <c r="B310" s="31"/>
      <c r="C310" s="21"/>
      <c r="D310" s="111"/>
      <c r="E310" s="111"/>
      <c r="F310" s="114"/>
      <c r="G310" s="112"/>
      <c r="H310" s="107"/>
      <c r="I310" s="105"/>
      <c r="J310" s="105"/>
      <c r="K310" s="108"/>
      <c r="L310" s="108"/>
      <c r="M310" s="108"/>
      <c r="N310" s="108"/>
      <c r="O310" s="108"/>
      <c r="P310" s="108"/>
      <c r="Q310" s="109"/>
      <c r="R310" s="109"/>
      <c r="S310" s="111"/>
      <c r="T310" s="111"/>
      <c r="U310" s="111"/>
      <c r="V310" s="109"/>
      <c r="W310" s="111"/>
      <c r="X310" s="111"/>
      <c r="Y310" s="111"/>
      <c r="Z310" s="111"/>
      <c r="AA310" s="111"/>
      <c r="AB310" s="111"/>
      <c r="AC310" s="111"/>
      <c r="AD310" s="116"/>
      <c r="AE310" s="107"/>
      <c r="AF310" s="112"/>
      <c r="AG310" s="112"/>
      <c r="AH310" s="107"/>
      <c r="AI310" s="107"/>
      <c r="AJ310" s="105"/>
      <c r="AK310" s="105"/>
      <c r="AL310" s="108"/>
      <c r="AM310" s="112"/>
      <c r="AN310" s="112"/>
      <c r="AO310" s="5"/>
      <c r="AP310" s="5"/>
    </row>
    <row r="311" spans="1:42" x14ac:dyDescent="0.25">
      <c r="A311" s="21"/>
      <c r="B311" s="31"/>
      <c r="C311" s="21"/>
      <c r="D311" s="111"/>
      <c r="E311" s="111"/>
      <c r="F311" s="114"/>
      <c r="G311" s="112"/>
      <c r="H311" s="107"/>
      <c r="I311" s="105"/>
      <c r="J311" s="105"/>
      <c r="K311" s="108"/>
      <c r="L311" s="108"/>
      <c r="M311" s="108"/>
      <c r="N311" s="108"/>
      <c r="O311" s="108"/>
      <c r="P311" s="108"/>
      <c r="Q311" s="109"/>
      <c r="R311" s="109"/>
      <c r="S311" s="111"/>
      <c r="T311" s="111"/>
      <c r="U311" s="111"/>
      <c r="V311" s="109"/>
      <c r="W311" s="115"/>
      <c r="X311" s="111"/>
      <c r="Y311" s="111"/>
      <c r="Z311" s="111"/>
      <c r="AA311" s="111"/>
      <c r="AB311" s="111"/>
      <c r="AC311" s="111"/>
      <c r="AD311" s="116"/>
      <c r="AE311" s="107"/>
      <c r="AF311" s="112"/>
      <c r="AG311" s="112"/>
      <c r="AH311" s="107"/>
      <c r="AI311" s="107"/>
      <c r="AJ311" s="105"/>
      <c r="AK311" s="105"/>
      <c r="AL311" s="108"/>
      <c r="AM311" s="112"/>
      <c r="AN311" s="112"/>
      <c r="AO311" s="5"/>
      <c r="AP311" s="5"/>
    </row>
    <row r="312" spans="1:42" x14ac:dyDescent="0.25">
      <c r="A312" s="21"/>
      <c r="B312" s="117"/>
      <c r="C312" s="21"/>
      <c r="D312" s="109"/>
      <c r="E312" s="111"/>
      <c r="F312" s="114"/>
      <c r="G312" s="112"/>
      <c r="H312" s="107"/>
      <c r="I312" s="105"/>
      <c r="J312" s="105"/>
      <c r="K312" s="108"/>
      <c r="L312" s="108"/>
      <c r="M312" s="108"/>
      <c r="N312" s="108"/>
      <c r="O312" s="108"/>
      <c r="P312" s="108"/>
      <c r="Q312" s="109"/>
      <c r="R312" s="109"/>
      <c r="S312" s="111"/>
      <c r="T312" s="111"/>
      <c r="U312" s="111"/>
      <c r="V312" s="109"/>
      <c r="W312" s="111"/>
      <c r="X312" s="111"/>
      <c r="Y312" s="111"/>
      <c r="Z312" s="111"/>
      <c r="AA312" s="111"/>
      <c r="AB312" s="111"/>
      <c r="AC312" s="111"/>
      <c r="AD312" s="109"/>
      <c r="AE312" s="107"/>
      <c r="AF312" s="112"/>
      <c r="AG312" s="112"/>
      <c r="AH312" s="107"/>
      <c r="AI312" s="107"/>
      <c r="AJ312" s="105"/>
      <c r="AK312" s="105"/>
      <c r="AL312" s="108"/>
      <c r="AM312" s="112"/>
      <c r="AN312" s="112"/>
      <c r="AO312" s="5"/>
      <c r="AP312" s="5"/>
    </row>
    <row r="313" spans="1:42" x14ac:dyDescent="0.25">
      <c r="A313" s="21"/>
      <c r="B313" s="117"/>
      <c r="C313" s="21"/>
      <c r="D313" s="109"/>
      <c r="E313" s="111"/>
      <c r="F313" s="114"/>
      <c r="G313" s="112"/>
      <c r="H313" s="107"/>
      <c r="I313" s="105"/>
      <c r="J313" s="105"/>
      <c r="K313" s="108"/>
      <c r="L313" s="108"/>
      <c r="M313" s="108"/>
      <c r="N313" s="108"/>
      <c r="O313" s="108"/>
      <c r="P313" s="108"/>
      <c r="Q313" s="109"/>
      <c r="R313" s="109"/>
      <c r="S313" s="111"/>
      <c r="T313" s="111"/>
      <c r="U313" s="111"/>
      <c r="V313" s="109"/>
      <c r="W313" s="105"/>
      <c r="X313" s="111"/>
      <c r="Y313" s="111"/>
      <c r="Z313" s="111"/>
      <c r="AA313" s="111"/>
      <c r="AB313" s="111"/>
      <c r="AC313" s="111"/>
      <c r="AD313" s="109"/>
      <c r="AE313" s="107"/>
      <c r="AF313" s="112"/>
      <c r="AG313" s="112"/>
      <c r="AH313" s="107"/>
      <c r="AI313" s="107"/>
      <c r="AJ313" s="105"/>
      <c r="AK313" s="105"/>
      <c r="AL313" s="108"/>
      <c r="AM313" s="112"/>
      <c r="AN313" s="112"/>
      <c r="AO313" s="5"/>
      <c r="AP313" s="5"/>
    </row>
    <row r="314" spans="1:42" x14ac:dyDescent="0.25">
      <c r="A314" s="21"/>
      <c r="B314" s="31"/>
      <c r="C314" s="21"/>
      <c r="D314" s="111"/>
      <c r="E314" s="111"/>
      <c r="F314" s="114"/>
      <c r="G314" s="112"/>
      <c r="H314" s="107"/>
      <c r="I314" s="105"/>
      <c r="J314" s="105"/>
      <c r="K314" s="108"/>
      <c r="L314" s="108"/>
      <c r="M314" s="108"/>
      <c r="N314" s="108"/>
      <c r="O314" s="108"/>
      <c r="P314" s="108"/>
      <c r="Q314" s="109"/>
      <c r="R314" s="109"/>
      <c r="S314" s="111"/>
      <c r="T314" s="111"/>
      <c r="U314" s="111"/>
      <c r="V314" s="109"/>
      <c r="W314" s="115"/>
      <c r="X314" s="111"/>
      <c r="Y314" s="111"/>
      <c r="Z314" s="111"/>
      <c r="AA314" s="111"/>
      <c r="AB314" s="111"/>
      <c r="AC314" s="111"/>
      <c r="AD314" s="109"/>
      <c r="AE314" s="107"/>
      <c r="AF314" s="112"/>
      <c r="AG314" s="112"/>
      <c r="AH314" s="107"/>
      <c r="AI314" s="107"/>
      <c r="AJ314" s="105"/>
      <c r="AK314" s="105"/>
      <c r="AL314" s="108"/>
      <c r="AM314" s="112"/>
      <c r="AN314" s="112"/>
      <c r="AO314" s="5"/>
      <c r="AP314" s="5"/>
    </row>
    <row r="315" spans="1:42" x14ac:dyDescent="0.25">
      <c r="A315" s="21"/>
      <c r="B315" s="26"/>
      <c r="C315" s="21"/>
      <c r="D315" s="109"/>
      <c r="E315" s="111"/>
      <c r="F315" s="114"/>
      <c r="G315" s="112"/>
      <c r="H315" s="107"/>
      <c r="I315" s="105"/>
      <c r="J315" s="105"/>
      <c r="K315" s="108"/>
      <c r="L315" s="108"/>
      <c r="M315" s="108"/>
      <c r="N315" s="109"/>
      <c r="O315" s="111"/>
      <c r="P315" s="108"/>
      <c r="Q315" s="109"/>
      <c r="R315" s="109"/>
      <c r="S315" s="111"/>
      <c r="T315" s="111"/>
      <c r="U315" s="111"/>
      <c r="V315" s="109"/>
      <c r="W315" s="105"/>
      <c r="X315" s="111"/>
      <c r="Y315" s="111"/>
      <c r="Z315" s="111"/>
      <c r="AA315" s="111"/>
      <c r="AB315" s="111"/>
      <c r="AC315" s="111"/>
      <c r="AD315" s="116"/>
      <c r="AE315" s="107"/>
      <c r="AF315" s="112"/>
      <c r="AG315" s="112"/>
      <c r="AH315" s="107"/>
      <c r="AI315" s="107"/>
      <c r="AJ315" s="105"/>
      <c r="AK315" s="105"/>
      <c r="AL315" s="108"/>
      <c r="AM315" s="112"/>
      <c r="AN315" s="112"/>
      <c r="AO315" s="5"/>
      <c r="AP315" s="5"/>
    </row>
    <row r="316" spans="1:42" x14ac:dyDescent="0.25">
      <c r="A316" s="21"/>
      <c r="B316" s="26"/>
      <c r="C316" s="26"/>
      <c r="D316" s="109"/>
      <c r="E316" s="109"/>
      <c r="F316" s="109"/>
      <c r="G316" s="114"/>
      <c r="H316" s="109"/>
      <c r="I316" s="105"/>
      <c r="J316" s="105"/>
      <c r="K316" s="109"/>
      <c r="L316" s="109"/>
      <c r="M316" s="109"/>
      <c r="N316" s="109"/>
      <c r="O316" s="109"/>
      <c r="P316" s="111"/>
      <c r="Q316" s="109"/>
      <c r="R316" s="109"/>
      <c r="S316" s="111"/>
      <c r="T316" s="111"/>
      <c r="U316" s="111"/>
      <c r="V316" s="109"/>
      <c r="W316" s="111"/>
      <c r="X316" s="109"/>
      <c r="Y316" s="111"/>
      <c r="Z316" s="111"/>
      <c r="AA316" s="111"/>
      <c r="AB316" s="111"/>
      <c r="AC316" s="111"/>
      <c r="AD316" s="116"/>
      <c r="AE316" s="107"/>
      <c r="AF316" s="112"/>
      <c r="AG316" s="112"/>
      <c r="AH316" s="107"/>
      <c r="AI316" s="107"/>
      <c r="AJ316" s="105"/>
      <c r="AK316" s="105"/>
      <c r="AL316" s="108"/>
      <c r="AM316" s="112"/>
      <c r="AN316" s="112"/>
      <c r="AO316" s="5"/>
      <c r="AP316" s="5"/>
    </row>
    <row r="317" spans="1:42" x14ac:dyDescent="0.25">
      <c r="A317" s="21"/>
      <c r="B317" s="26"/>
      <c r="C317" s="26"/>
      <c r="D317" s="109"/>
      <c r="E317" s="109"/>
      <c r="F317" s="109"/>
      <c r="G317" s="114"/>
      <c r="H317" s="109"/>
      <c r="I317" s="105"/>
      <c r="J317" s="105"/>
      <c r="K317" s="109"/>
      <c r="L317" s="109"/>
      <c r="M317" s="109"/>
      <c r="N317" s="109"/>
      <c r="O317" s="109"/>
      <c r="P317" s="111"/>
      <c r="Q317" s="109"/>
      <c r="R317" s="109"/>
      <c r="S317" s="111"/>
      <c r="T317" s="111"/>
      <c r="U317" s="111"/>
      <c r="V317" s="118"/>
      <c r="W317" s="115"/>
      <c r="X317" s="111"/>
      <c r="Y317" s="111"/>
      <c r="Z317" s="111"/>
      <c r="AA317" s="111"/>
      <c r="AB317" s="111"/>
      <c r="AC317" s="111"/>
      <c r="AD317" s="116"/>
      <c r="AE317" s="107"/>
      <c r="AF317" s="112"/>
      <c r="AG317" s="112"/>
      <c r="AH317" s="107"/>
      <c r="AI317" s="107"/>
      <c r="AJ317" s="105"/>
      <c r="AK317" s="105"/>
      <c r="AL317" s="108"/>
      <c r="AM317" s="112"/>
      <c r="AN317" s="112"/>
      <c r="AO317" s="5"/>
      <c r="AP317" s="5"/>
    </row>
    <row r="318" spans="1:42" x14ac:dyDescent="0.25">
      <c r="A318" s="21"/>
      <c r="B318" s="117"/>
      <c r="C318" s="26"/>
      <c r="D318" s="118"/>
      <c r="E318" s="111"/>
      <c r="F318" s="114"/>
      <c r="G318" s="112"/>
      <c r="H318" s="107"/>
      <c r="I318" s="105"/>
      <c r="J318" s="105"/>
      <c r="K318" s="108"/>
      <c r="L318" s="108"/>
      <c r="M318" s="108"/>
      <c r="N318" s="108"/>
      <c r="O318" s="108"/>
      <c r="P318" s="108"/>
      <c r="Q318" s="109"/>
      <c r="R318" s="109"/>
      <c r="S318" s="111"/>
      <c r="T318" s="111"/>
      <c r="U318" s="111"/>
      <c r="V318" s="109"/>
      <c r="W318" s="111"/>
      <c r="X318" s="111"/>
      <c r="Y318" s="111"/>
      <c r="Z318" s="111"/>
      <c r="AA318" s="111"/>
      <c r="AB318" s="111"/>
      <c r="AC318" s="111"/>
      <c r="AD318" s="116"/>
      <c r="AE318" s="107"/>
      <c r="AF318" s="112"/>
      <c r="AG318" s="112"/>
      <c r="AH318" s="107"/>
      <c r="AI318" s="107"/>
      <c r="AJ318" s="105"/>
      <c r="AK318" s="105"/>
      <c r="AL318" s="108"/>
      <c r="AM318" s="112"/>
      <c r="AN318" s="112"/>
      <c r="AO318" s="5"/>
      <c r="AP318" s="5"/>
    </row>
    <row r="319" spans="1:42" x14ac:dyDescent="0.25">
      <c r="A319" s="21"/>
      <c r="B319" s="117"/>
      <c r="C319" s="26"/>
      <c r="D319" s="118"/>
      <c r="E319" s="111"/>
      <c r="F319" s="114"/>
      <c r="G319" s="112"/>
      <c r="H319" s="107"/>
      <c r="I319" s="105"/>
      <c r="J319" s="105"/>
      <c r="K319" s="108"/>
      <c r="L319" s="108"/>
      <c r="M319" s="108"/>
      <c r="N319" s="108"/>
      <c r="O319" s="108"/>
      <c r="P319" s="108"/>
      <c r="Q319" s="109"/>
      <c r="R319" s="109"/>
      <c r="S319" s="111"/>
      <c r="T319" s="111"/>
      <c r="U319" s="111"/>
      <c r="V319" s="119"/>
      <c r="W319" s="111"/>
      <c r="X319" s="111"/>
      <c r="Y319" s="111"/>
      <c r="Z319" s="111"/>
      <c r="AA319" s="111"/>
      <c r="AB319" s="111"/>
      <c r="AC319" s="111"/>
      <c r="AD319" s="116"/>
      <c r="AE319" s="107"/>
      <c r="AF319" s="112"/>
      <c r="AG319" s="112"/>
      <c r="AH319" s="107"/>
      <c r="AI319" s="107"/>
      <c r="AJ319" s="105"/>
      <c r="AK319" s="105"/>
      <c r="AL319" s="108"/>
      <c r="AM319" s="112"/>
      <c r="AN319" s="112"/>
      <c r="AO319" s="5"/>
      <c r="AP319" s="5"/>
    </row>
    <row r="320" spans="1:42" x14ac:dyDescent="0.25">
      <c r="A320" s="21"/>
      <c r="B320" s="26"/>
      <c r="C320" s="26"/>
      <c r="D320" s="109"/>
      <c r="E320" s="111"/>
      <c r="F320" s="114"/>
      <c r="G320" s="112"/>
      <c r="H320" s="107"/>
      <c r="I320" s="105"/>
      <c r="J320" s="105"/>
      <c r="K320" s="109"/>
      <c r="L320" s="108"/>
      <c r="M320" s="108"/>
      <c r="N320" s="108"/>
      <c r="O320" s="108"/>
      <c r="P320" s="108"/>
      <c r="Q320" s="109"/>
      <c r="R320" s="109"/>
      <c r="S320" s="111"/>
      <c r="T320" s="111"/>
      <c r="U320" s="111"/>
      <c r="V320" s="119"/>
      <c r="W320" s="111"/>
      <c r="X320" s="111"/>
      <c r="Y320" s="111"/>
      <c r="Z320" s="111"/>
      <c r="AA320" s="111"/>
      <c r="AB320" s="111"/>
      <c r="AC320" s="111"/>
      <c r="AD320" s="116"/>
      <c r="AE320" s="107"/>
      <c r="AF320" s="112"/>
      <c r="AG320" s="112"/>
      <c r="AH320" s="107"/>
      <c r="AI320" s="107"/>
      <c r="AJ320" s="105"/>
      <c r="AK320" s="105"/>
      <c r="AL320" s="108"/>
      <c r="AM320" s="112"/>
      <c r="AN320" s="112"/>
      <c r="AO320" s="5"/>
      <c r="AP320" s="5"/>
    </row>
    <row r="321" spans="1:42" x14ac:dyDescent="0.25">
      <c r="A321" s="21"/>
      <c r="B321" s="31"/>
      <c r="C321" s="26"/>
      <c r="D321" s="109"/>
      <c r="E321" s="111"/>
      <c r="F321" s="114"/>
      <c r="G321" s="112"/>
      <c r="H321" s="107"/>
      <c r="I321" s="105"/>
      <c r="J321" s="105"/>
      <c r="K321" s="108"/>
      <c r="L321" s="108"/>
      <c r="M321" s="108"/>
      <c r="N321" s="108"/>
      <c r="O321" s="108"/>
      <c r="P321" s="108"/>
      <c r="Q321" s="109"/>
      <c r="R321" s="109"/>
      <c r="S321" s="111"/>
      <c r="T321" s="111"/>
      <c r="U321" s="111"/>
      <c r="V321" s="118"/>
      <c r="W321" s="115"/>
      <c r="X321" s="111"/>
      <c r="Y321" s="111"/>
      <c r="Z321" s="111"/>
      <c r="AA321" s="111"/>
      <c r="AB321" s="111"/>
      <c r="AC321" s="111"/>
      <c r="AD321" s="109"/>
      <c r="AE321" s="107"/>
      <c r="AF321" s="112"/>
      <c r="AG321" s="112"/>
      <c r="AH321" s="107"/>
      <c r="AI321" s="107"/>
      <c r="AJ321" s="105"/>
      <c r="AK321" s="105"/>
      <c r="AL321" s="108"/>
      <c r="AM321" s="112"/>
      <c r="AN321" s="112"/>
      <c r="AO321" s="5"/>
      <c r="AP321" s="5"/>
    </row>
    <row r="322" spans="1:42" x14ac:dyDescent="0.25">
      <c r="A322" s="21"/>
      <c r="B322" s="117"/>
      <c r="C322" s="21"/>
      <c r="D322" s="118"/>
      <c r="E322" s="111"/>
      <c r="F322" s="114"/>
      <c r="G322" s="106"/>
      <c r="H322" s="107"/>
      <c r="I322" s="105"/>
      <c r="J322" s="105"/>
      <c r="K322" s="108"/>
      <c r="L322" s="108"/>
      <c r="M322" s="108"/>
      <c r="N322" s="109"/>
      <c r="O322" s="111"/>
      <c r="P322" s="108"/>
      <c r="Q322" s="109"/>
      <c r="R322" s="109"/>
      <c r="S322" s="111"/>
      <c r="T322" s="111"/>
      <c r="U322" s="111"/>
      <c r="V322" s="119"/>
      <c r="W322" s="115"/>
      <c r="X322" s="111"/>
      <c r="Y322" s="111"/>
      <c r="Z322" s="111"/>
      <c r="AA322" s="115"/>
      <c r="AB322" s="111"/>
      <c r="AC322" s="111"/>
      <c r="AD322" s="116"/>
      <c r="AE322" s="107"/>
      <c r="AF322" s="112"/>
      <c r="AG322" s="112"/>
      <c r="AH322" s="107"/>
      <c r="AI322" s="107"/>
      <c r="AJ322" s="105"/>
      <c r="AK322" s="105"/>
      <c r="AL322" s="108"/>
      <c r="AM322" s="112"/>
      <c r="AN322" s="112"/>
      <c r="AO322" s="5"/>
      <c r="AP322" s="5"/>
    </row>
    <row r="323" spans="1:42" x14ac:dyDescent="0.25">
      <c r="A323" s="21"/>
      <c r="B323" s="117"/>
      <c r="C323" s="21"/>
      <c r="D323" s="119"/>
      <c r="E323" s="111"/>
      <c r="F323" s="114"/>
      <c r="G323" s="106"/>
      <c r="H323" s="107"/>
      <c r="I323" s="105"/>
      <c r="J323" s="105"/>
      <c r="K323" s="108"/>
      <c r="L323" s="109"/>
      <c r="M323" s="109"/>
      <c r="N323" s="109"/>
      <c r="O323" s="109"/>
      <c r="P323" s="111"/>
      <c r="Q323" s="109"/>
      <c r="R323" s="109"/>
      <c r="S323" s="111"/>
      <c r="T323" s="111"/>
      <c r="U323" s="111"/>
      <c r="V323" s="118"/>
      <c r="W323" s="115"/>
      <c r="X323" s="111"/>
      <c r="Y323" s="111"/>
      <c r="Z323" s="111"/>
      <c r="AA323" s="111"/>
      <c r="AB323" s="111"/>
      <c r="AC323" s="111"/>
      <c r="AD323" s="116"/>
      <c r="AE323" s="107"/>
      <c r="AF323" s="112"/>
      <c r="AG323" s="112"/>
      <c r="AH323" s="107"/>
      <c r="AI323" s="107"/>
      <c r="AJ323" s="105"/>
      <c r="AK323" s="105"/>
      <c r="AL323" s="108"/>
      <c r="AM323" s="112"/>
      <c r="AN323" s="112"/>
      <c r="AO323" s="5"/>
      <c r="AP323" s="5"/>
    </row>
    <row r="324" spans="1:42" x14ac:dyDescent="0.25">
      <c r="A324" s="21"/>
      <c r="B324" s="31"/>
      <c r="C324" s="21"/>
      <c r="D324" s="111"/>
      <c r="E324" s="115"/>
      <c r="F324" s="114"/>
      <c r="G324" s="106"/>
      <c r="H324" s="107"/>
      <c r="I324" s="105"/>
      <c r="J324" s="105"/>
      <c r="K324" s="108"/>
      <c r="L324" s="109"/>
      <c r="M324" s="109"/>
      <c r="N324" s="109"/>
      <c r="O324" s="109"/>
      <c r="P324" s="111"/>
      <c r="Q324" s="109"/>
      <c r="R324" s="109"/>
      <c r="S324" s="111"/>
      <c r="T324" s="111"/>
      <c r="U324" s="111"/>
      <c r="V324" s="119"/>
      <c r="W324" s="115"/>
      <c r="X324" s="111"/>
      <c r="Y324" s="111"/>
      <c r="Z324" s="111"/>
      <c r="AA324" s="111"/>
      <c r="AB324" s="111"/>
      <c r="AC324" s="111"/>
      <c r="AD324" s="116"/>
      <c r="AE324" s="107"/>
      <c r="AF324" s="112"/>
      <c r="AG324" s="112"/>
      <c r="AH324" s="107"/>
      <c r="AI324" s="107"/>
      <c r="AJ324" s="105"/>
      <c r="AK324" s="105"/>
      <c r="AL324" s="108"/>
      <c r="AM324" s="112"/>
      <c r="AN324" s="112"/>
      <c r="AO324" s="5"/>
      <c r="AP324" s="5"/>
    </row>
    <row r="325" spans="1:42" x14ac:dyDescent="0.25">
      <c r="A325" s="21"/>
      <c r="B325" s="117"/>
      <c r="C325" s="21"/>
      <c r="D325" s="119"/>
      <c r="E325" s="111"/>
      <c r="F325" s="114"/>
      <c r="G325" s="107"/>
      <c r="H325" s="107"/>
      <c r="I325" s="105"/>
      <c r="J325" s="105"/>
      <c r="K325" s="108"/>
      <c r="L325" s="109"/>
      <c r="M325" s="109"/>
      <c r="N325" s="109"/>
      <c r="O325" s="109"/>
      <c r="P325" s="111"/>
      <c r="Q325" s="109"/>
      <c r="R325" s="109"/>
      <c r="S325" s="111"/>
      <c r="T325" s="111"/>
      <c r="U325" s="111"/>
      <c r="V325" s="109"/>
      <c r="W325" s="105"/>
      <c r="X325" s="111"/>
      <c r="Y325" s="111"/>
      <c r="Z325" s="111"/>
      <c r="AA325" s="111"/>
      <c r="AB325" s="111"/>
      <c r="AC325" s="111"/>
      <c r="AD325" s="116"/>
      <c r="AE325" s="107"/>
      <c r="AF325" s="112"/>
      <c r="AG325" s="112"/>
      <c r="AH325" s="107"/>
      <c r="AI325" s="107"/>
      <c r="AJ325" s="105"/>
      <c r="AK325" s="105"/>
      <c r="AL325" s="108"/>
      <c r="AM325" s="112"/>
      <c r="AN325" s="112"/>
      <c r="AO325" s="5"/>
      <c r="AP325" s="5"/>
    </row>
    <row r="326" spans="1:42" x14ac:dyDescent="0.25">
      <c r="A326" s="21"/>
      <c r="B326" s="117"/>
      <c r="C326" s="21"/>
      <c r="D326" s="119"/>
      <c r="E326" s="111"/>
      <c r="F326" s="114"/>
      <c r="G326" s="112"/>
      <c r="H326" s="107"/>
      <c r="I326" s="105"/>
      <c r="J326" s="105"/>
      <c r="K326" s="108"/>
      <c r="L326" s="109"/>
      <c r="M326" s="109"/>
      <c r="N326" s="109"/>
      <c r="O326" s="109"/>
      <c r="P326" s="111"/>
      <c r="Q326" s="109"/>
      <c r="R326" s="109"/>
      <c r="S326" s="111"/>
      <c r="T326" s="111"/>
      <c r="U326" s="111"/>
      <c r="V326" s="118"/>
      <c r="W326" s="115"/>
      <c r="X326" s="111"/>
      <c r="Y326" s="111"/>
      <c r="Z326" s="111"/>
      <c r="AA326" s="111"/>
      <c r="AB326" s="111"/>
      <c r="AC326" s="111"/>
      <c r="AD326" s="116"/>
      <c r="AE326" s="107"/>
      <c r="AF326" s="112"/>
      <c r="AG326" s="112"/>
      <c r="AH326" s="107"/>
      <c r="AI326" s="107"/>
      <c r="AJ326" s="105"/>
      <c r="AK326" s="105"/>
      <c r="AL326" s="108"/>
      <c r="AM326" s="112"/>
      <c r="AN326" s="112"/>
      <c r="AO326" s="5"/>
      <c r="AP326" s="5"/>
    </row>
    <row r="327" spans="1:42" x14ac:dyDescent="0.25">
      <c r="A327" s="21"/>
      <c r="B327" s="117"/>
      <c r="C327" s="21"/>
      <c r="D327" s="119"/>
      <c r="E327" s="111"/>
      <c r="F327" s="114"/>
      <c r="G327" s="112"/>
      <c r="H327" s="107"/>
      <c r="I327" s="105"/>
      <c r="J327" s="105"/>
      <c r="K327" s="108"/>
      <c r="L327" s="109"/>
      <c r="M327" s="109"/>
      <c r="N327" s="109"/>
      <c r="O327" s="109"/>
      <c r="P327" s="111"/>
      <c r="Q327" s="109"/>
      <c r="R327" s="109"/>
      <c r="S327" s="111"/>
      <c r="T327" s="111"/>
      <c r="U327" s="111"/>
      <c r="V327" s="118"/>
      <c r="W327" s="115"/>
      <c r="X327" s="111"/>
      <c r="Y327" s="111"/>
      <c r="Z327" s="111"/>
      <c r="AA327" s="111"/>
      <c r="AB327" s="111"/>
      <c r="AC327" s="111"/>
      <c r="AD327" s="116"/>
      <c r="AE327" s="107"/>
      <c r="AF327" s="112"/>
      <c r="AG327" s="112"/>
      <c r="AH327" s="107"/>
      <c r="AI327" s="107"/>
      <c r="AJ327" s="105"/>
      <c r="AK327" s="105"/>
      <c r="AL327" s="108"/>
      <c r="AM327" s="112"/>
      <c r="AN327" s="112"/>
      <c r="AO327" s="5"/>
      <c r="AP327" s="5"/>
    </row>
    <row r="328" spans="1:42" x14ac:dyDescent="0.25">
      <c r="A328" s="21"/>
      <c r="B328" s="117"/>
      <c r="C328" s="21"/>
      <c r="D328" s="118"/>
      <c r="E328" s="111"/>
      <c r="F328" s="114"/>
      <c r="G328" s="106"/>
      <c r="H328" s="107"/>
      <c r="I328" s="105"/>
      <c r="J328" s="105"/>
      <c r="K328" s="108"/>
      <c r="L328" s="109"/>
      <c r="M328" s="107"/>
      <c r="N328" s="109"/>
      <c r="O328" s="111"/>
      <c r="P328" s="108"/>
      <c r="Q328" s="109"/>
      <c r="R328" s="109"/>
      <c r="S328" s="111"/>
      <c r="T328" s="111"/>
      <c r="U328" s="111"/>
      <c r="V328" s="119"/>
      <c r="W328" s="115"/>
      <c r="X328" s="111"/>
      <c r="Y328" s="111"/>
      <c r="Z328" s="111"/>
      <c r="AA328" s="111"/>
      <c r="AB328" s="111"/>
      <c r="AC328" s="111"/>
      <c r="AD328" s="116"/>
      <c r="AE328" s="107"/>
      <c r="AF328" s="112"/>
      <c r="AG328" s="112"/>
      <c r="AH328" s="107"/>
      <c r="AI328" s="107"/>
      <c r="AJ328" s="105"/>
      <c r="AK328" s="105"/>
      <c r="AL328" s="108"/>
      <c r="AM328" s="112"/>
      <c r="AN328" s="112"/>
      <c r="AO328" s="5"/>
      <c r="AP328" s="5"/>
    </row>
    <row r="329" spans="1:42" x14ac:dyDescent="0.25">
      <c r="A329" s="21"/>
      <c r="B329" s="117"/>
      <c r="C329" s="21"/>
      <c r="D329" s="118"/>
      <c r="E329" s="111"/>
      <c r="F329" s="114"/>
      <c r="G329" s="112"/>
      <c r="H329" s="107"/>
      <c r="I329" s="105"/>
      <c r="J329" s="105"/>
      <c r="K329" s="108"/>
      <c r="L329" s="109"/>
      <c r="M329" s="107"/>
      <c r="N329" s="109"/>
      <c r="O329" s="111"/>
      <c r="P329" s="108"/>
      <c r="Q329" s="109"/>
      <c r="R329" s="109"/>
      <c r="S329" s="111"/>
      <c r="T329" s="111"/>
      <c r="U329" s="111"/>
      <c r="V329" s="119"/>
      <c r="W329" s="115"/>
      <c r="X329" s="111"/>
      <c r="Y329" s="111"/>
      <c r="Z329" s="111"/>
      <c r="AA329" s="111"/>
      <c r="AB329" s="111"/>
      <c r="AC329" s="111"/>
      <c r="AD329" s="116"/>
      <c r="AE329" s="107"/>
      <c r="AF329" s="112"/>
      <c r="AG329" s="112"/>
      <c r="AH329" s="107"/>
      <c r="AI329" s="107"/>
      <c r="AJ329" s="105"/>
      <c r="AK329" s="105"/>
      <c r="AL329" s="108"/>
      <c r="AM329" s="112"/>
      <c r="AN329" s="112"/>
      <c r="AO329" s="5"/>
      <c r="AP329" s="5"/>
    </row>
    <row r="330" spans="1:42" x14ac:dyDescent="0.25">
      <c r="A330" s="21"/>
      <c r="B330" s="117"/>
      <c r="C330" s="21"/>
      <c r="D330" s="118"/>
      <c r="E330" s="111"/>
      <c r="F330" s="114"/>
      <c r="G330" s="112"/>
      <c r="H330" s="107"/>
      <c r="I330" s="105"/>
      <c r="J330" s="105"/>
      <c r="K330" s="108"/>
      <c r="L330" s="108"/>
      <c r="M330" s="108"/>
      <c r="N330" s="108"/>
      <c r="O330" s="108"/>
      <c r="P330" s="108"/>
      <c r="Q330" s="109"/>
      <c r="R330" s="109"/>
      <c r="S330" s="111"/>
      <c r="T330" s="111"/>
      <c r="U330" s="111"/>
      <c r="V330" s="119"/>
      <c r="W330" s="115"/>
      <c r="X330" s="115"/>
      <c r="Y330" s="111"/>
      <c r="Z330" s="111"/>
      <c r="AA330" s="111"/>
      <c r="AB330" s="111"/>
      <c r="AC330" s="111"/>
      <c r="AD330" s="116"/>
      <c r="AE330" s="107"/>
      <c r="AF330" s="112"/>
      <c r="AG330" s="112"/>
      <c r="AH330" s="107"/>
      <c r="AI330" s="107"/>
      <c r="AJ330" s="105"/>
      <c r="AK330" s="105"/>
      <c r="AL330" s="108"/>
      <c r="AM330" s="112"/>
      <c r="AN330" s="112"/>
      <c r="AO330" s="5"/>
      <c r="AP330" s="5"/>
    </row>
    <row r="331" spans="1:42" x14ac:dyDescent="0.25">
      <c r="A331" s="21"/>
      <c r="B331" s="117"/>
      <c r="C331" s="21"/>
      <c r="D331" s="118"/>
      <c r="E331" s="111"/>
      <c r="F331" s="114"/>
      <c r="G331" s="112"/>
      <c r="H331" s="107"/>
      <c r="I331" s="105"/>
      <c r="J331" s="105"/>
      <c r="K331" s="108"/>
      <c r="L331" s="108"/>
      <c r="M331" s="108"/>
      <c r="N331" s="108"/>
      <c r="O331" s="108"/>
      <c r="P331" s="108"/>
      <c r="Q331" s="109"/>
      <c r="R331" s="109"/>
      <c r="S331" s="111"/>
      <c r="T331" s="111"/>
      <c r="U331" s="111"/>
      <c r="V331" s="118"/>
      <c r="W331" s="115"/>
      <c r="X331" s="115"/>
      <c r="Y331" s="111"/>
      <c r="Z331" s="111"/>
      <c r="AA331" s="111"/>
      <c r="AB331" s="111"/>
      <c r="AC331" s="111"/>
      <c r="AD331" s="116"/>
      <c r="AE331" s="107"/>
      <c r="AF331" s="112"/>
      <c r="AG331" s="112"/>
      <c r="AH331" s="107"/>
      <c r="AI331" s="107"/>
      <c r="AJ331" s="105"/>
      <c r="AK331" s="105"/>
      <c r="AL331" s="108"/>
      <c r="AM331" s="112"/>
      <c r="AN331" s="112"/>
      <c r="AO331" s="5"/>
      <c r="AP331" s="5"/>
    </row>
    <row r="332" spans="1:42" x14ac:dyDescent="0.25">
      <c r="A332" s="21"/>
      <c r="B332" s="117"/>
      <c r="C332" s="21"/>
      <c r="D332" s="118"/>
      <c r="E332" s="115"/>
      <c r="F332" s="114"/>
      <c r="G332" s="112"/>
      <c r="H332" s="107"/>
      <c r="I332" s="105"/>
      <c r="J332" s="105"/>
      <c r="K332" s="108"/>
      <c r="L332" s="108"/>
      <c r="M332" s="108"/>
      <c r="N332" s="109"/>
      <c r="O332" s="111"/>
      <c r="P332" s="108"/>
      <c r="Q332" s="109"/>
      <c r="R332" s="109"/>
      <c r="S332" s="111"/>
      <c r="T332" s="111"/>
      <c r="U332" s="111"/>
      <c r="V332" s="118"/>
      <c r="W332" s="115"/>
      <c r="X332" s="111"/>
      <c r="Y332" s="111"/>
      <c r="Z332" s="111"/>
      <c r="AA332" s="111"/>
      <c r="AB332" s="111"/>
      <c r="AC332" s="111"/>
      <c r="AD332" s="116"/>
      <c r="AE332" s="107"/>
      <c r="AF332" s="112"/>
      <c r="AG332" s="112"/>
      <c r="AH332" s="107"/>
      <c r="AI332" s="107"/>
      <c r="AJ332" s="105"/>
      <c r="AK332" s="105"/>
      <c r="AL332" s="108"/>
      <c r="AM332" s="112"/>
      <c r="AN332" s="112"/>
      <c r="AO332" s="5"/>
      <c r="AP332" s="5"/>
    </row>
    <row r="333" spans="1:42" x14ac:dyDescent="0.25">
      <c r="A333" s="21"/>
      <c r="B333" s="117"/>
      <c r="C333" s="21"/>
      <c r="D333" s="118"/>
      <c r="E333" s="115"/>
      <c r="F333" s="114"/>
      <c r="G333" s="112"/>
      <c r="H333" s="107"/>
      <c r="I333" s="105"/>
      <c r="J333" s="105"/>
      <c r="K333" s="108"/>
      <c r="L333" s="108"/>
      <c r="M333" s="108"/>
      <c r="N333" s="109"/>
      <c r="O333" s="111"/>
      <c r="P333" s="108"/>
      <c r="Q333" s="109"/>
      <c r="R333" s="109"/>
      <c r="S333" s="111"/>
      <c r="T333" s="111"/>
      <c r="U333" s="111"/>
      <c r="V333" s="118"/>
      <c r="W333" s="115"/>
      <c r="X333" s="111"/>
      <c r="Y333" s="111"/>
      <c r="Z333" s="111"/>
      <c r="AA333" s="111"/>
      <c r="AB333" s="111"/>
      <c r="AC333" s="111"/>
      <c r="AD333" s="116"/>
      <c r="AE333" s="107"/>
      <c r="AF333" s="112"/>
      <c r="AG333" s="112"/>
      <c r="AH333" s="107"/>
      <c r="AI333" s="107"/>
      <c r="AJ333" s="105"/>
      <c r="AK333" s="105"/>
      <c r="AL333" s="108"/>
      <c r="AM333" s="112"/>
      <c r="AN333" s="112"/>
      <c r="AO333" s="5"/>
      <c r="AP333" s="5"/>
    </row>
    <row r="334" spans="1:42" x14ac:dyDescent="0.25">
      <c r="A334" s="21"/>
      <c r="B334" s="117"/>
      <c r="C334" s="21"/>
      <c r="D334" s="118"/>
      <c r="E334" s="115"/>
      <c r="F334" s="114"/>
      <c r="G334" s="112"/>
      <c r="H334" s="107"/>
      <c r="I334" s="105"/>
      <c r="J334" s="105"/>
      <c r="K334" s="108"/>
      <c r="L334" s="109"/>
      <c r="M334" s="107"/>
      <c r="N334" s="109"/>
      <c r="O334" s="111"/>
      <c r="P334" s="108"/>
      <c r="Q334" s="109"/>
      <c r="R334" s="109"/>
      <c r="S334" s="111"/>
      <c r="T334" s="111"/>
      <c r="U334" s="111"/>
      <c r="V334" s="118"/>
      <c r="W334" s="115"/>
      <c r="X334" s="115"/>
      <c r="Y334" s="111"/>
      <c r="Z334" s="111"/>
      <c r="AA334" s="111"/>
      <c r="AB334" s="111"/>
      <c r="AC334" s="111"/>
      <c r="AD334" s="116"/>
      <c r="AE334" s="107"/>
      <c r="AF334" s="112"/>
      <c r="AG334" s="112"/>
      <c r="AH334" s="107"/>
      <c r="AI334" s="107"/>
      <c r="AJ334" s="105"/>
      <c r="AK334" s="105"/>
      <c r="AL334" s="108"/>
      <c r="AM334" s="112"/>
      <c r="AN334" s="112"/>
      <c r="AO334" s="5"/>
      <c r="AP334" s="5"/>
    </row>
    <row r="335" spans="1:42" x14ac:dyDescent="0.25">
      <c r="A335" s="21"/>
      <c r="B335" s="117"/>
      <c r="C335" s="21"/>
      <c r="D335" s="119"/>
      <c r="E335" s="111"/>
      <c r="F335" s="114"/>
      <c r="G335" s="112"/>
      <c r="H335" s="107"/>
      <c r="I335" s="105"/>
      <c r="J335" s="105"/>
      <c r="K335" s="108"/>
      <c r="L335" s="108"/>
      <c r="M335" s="108"/>
      <c r="N335" s="108"/>
      <c r="O335" s="108"/>
      <c r="P335" s="108"/>
      <c r="Q335" s="109"/>
      <c r="R335" s="109"/>
      <c r="S335" s="111"/>
      <c r="T335" s="111"/>
      <c r="U335" s="111"/>
      <c r="V335" s="118"/>
      <c r="W335" s="115"/>
      <c r="X335" s="111"/>
      <c r="Y335" s="111"/>
      <c r="Z335" s="111"/>
      <c r="AA335" s="111"/>
      <c r="AB335" s="111"/>
      <c r="AC335" s="111"/>
      <c r="AD335" s="116"/>
      <c r="AE335" s="107"/>
      <c r="AF335" s="112"/>
      <c r="AG335" s="112"/>
      <c r="AH335" s="107"/>
      <c r="AI335" s="107"/>
      <c r="AJ335" s="105"/>
      <c r="AK335" s="105"/>
      <c r="AL335" s="108"/>
      <c r="AM335" s="112"/>
      <c r="AN335" s="112"/>
      <c r="AO335" s="5"/>
      <c r="AP335" s="5"/>
    </row>
    <row r="336" spans="1:42" x14ac:dyDescent="0.25">
      <c r="A336" s="21"/>
      <c r="B336" s="22"/>
      <c r="C336" s="23"/>
      <c r="D336" s="109"/>
      <c r="E336" s="109"/>
      <c r="F336" s="109"/>
      <c r="G336" s="114"/>
      <c r="H336" s="109"/>
      <c r="I336" s="105"/>
      <c r="J336" s="105"/>
      <c r="K336" s="109"/>
      <c r="L336" s="109"/>
      <c r="M336" s="109"/>
      <c r="N336" s="109"/>
      <c r="O336" s="109"/>
      <c r="P336" s="111"/>
      <c r="Q336" s="109"/>
      <c r="R336" s="109"/>
      <c r="S336" s="111"/>
      <c r="T336" s="111"/>
      <c r="U336" s="111"/>
      <c r="V336" s="118"/>
      <c r="W336" s="115"/>
      <c r="X336" s="111"/>
      <c r="Y336" s="111"/>
      <c r="Z336" s="111"/>
      <c r="AA336" s="111"/>
      <c r="AB336" s="111"/>
      <c r="AC336" s="111"/>
      <c r="AD336" s="116"/>
      <c r="AE336" s="107"/>
      <c r="AF336" s="112"/>
      <c r="AG336" s="112"/>
      <c r="AH336" s="107"/>
      <c r="AI336" s="107"/>
      <c r="AJ336" s="105"/>
      <c r="AK336" s="105"/>
      <c r="AL336" s="108"/>
      <c r="AM336" s="112"/>
      <c r="AN336" s="112"/>
      <c r="AO336" s="5"/>
      <c r="AP336" s="5"/>
    </row>
    <row r="337" spans="1:42" x14ac:dyDescent="0.25">
      <c r="A337" s="21"/>
      <c r="B337" s="22"/>
      <c r="C337" s="23"/>
      <c r="D337" s="109"/>
      <c r="E337" s="109"/>
      <c r="F337" s="109"/>
      <c r="G337" s="114"/>
      <c r="H337" s="109"/>
      <c r="I337" s="105"/>
      <c r="J337" s="105"/>
      <c r="K337" s="109"/>
      <c r="L337" s="109"/>
      <c r="M337" s="109"/>
      <c r="N337" s="109"/>
      <c r="O337" s="109"/>
      <c r="P337" s="111"/>
      <c r="Q337" s="109"/>
      <c r="R337" s="109"/>
      <c r="S337" s="111"/>
      <c r="T337" s="111"/>
      <c r="U337" s="111"/>
      <c r="V337" s="119"/>
      <c r="W337" s="115"/>
      <c r="X337" s="111"/>
      <c r="Y337" s="111"/>
      <c r="Z337" s="111"/>
      <c r="AA337" s="111"/>
      <c r="AB337" s="111"/>
      <c r="AC337" s="111"/>
      <c r="AD337" s="116"/>
      <c r="AE337" s="107"/>
      <c r="AF337" s="112"/>
      <c r="AG337" s="112"/>
      <c r="AH337" s="107"/>
      <c r="AI337" s="107"/>
      <c r="AJ337" s="105"/>
      <c r="AK337" s="105"/>
      <c r="AL337" s="108"/>
      <c r="AM337" s="112"/>
      <c r="AN337" s="112"/>
      <c r="AO337" s="5"/>
      <c r="AP337" s="5"/>
    </row>
    <row r="338" spans="1:42" x14ac:dyDescent="0.25">
      <c r="A338" s="21"/>
      <c r="B338" s="28"/>
      <c r="C338" s="23"/>
      <c r="D338" s="119"/>
      <c r="E338" s="111"/>
      <c r="F338" s="114"/>
      <c r="G338" s="112"/>
      <c r="H338" s="107"/>
      <c r="I338" s="105"/>
      <c r="J338" s="105"/>
      <c r="K338" s="108"/>
      <c r="L338" s="108"/>
      <c r="M338" s="108"/>
      <c r="N338" s="108"/>
      <c r="O338" s="108"/>
      <c r="P338" s="108"/>
      <c r="Q338" s="109"/>
      <c r="R338" s="109"/>
      <c r="S338" s="111"/>
      <c r="T338" s="111"/>
      <c r="U338" s="111"/>
      <c r="V338" s="118"/>
      <c r="W338" s="115"/>
      <c r="X338" s="111"/>
      <c r="Y338" s="111"/>
      <c r="Z338" s="111"/>
      <c r="AA338" s="111"/>
      <c r="AB338" s="111"/>
      <c r="AC338" s="111"/>
      <c r="AD338" s="116"/>
      <c r="AE338" s="107"/>
      <c r="AF338" s="112"/>
      <c r="AG338" s="112"/>
      <c r="AH338" s="107"/>
      <c r="AI338" s="107"/>
      <c r="AJ338" s="105"/>
      <c r="AK338" s="105"/>
      <c r="AL338" s="108"/>
      <c r="AM338" s="112"/>
      <c r="AN338" s="112"/>
      <c r="AO338" s="5"/>
      <c r="AP338" s="5"/>
    </row>
    <row r="339" spans="1:42" x14ac:dyDescent="0.25">
      <c r="A339" s="21"/>
      <c r="B339" s="28"/>
      <c r="C339" s="23"/>
      <c r="D339" s="119"/>
      <c r="E339" s="111"/>
      <c r="F339" s="114"/>
      <c r="G339" s="112"/>
      <c r="H339" s="107"/>
      <c r="I339" s="105"/>
      <c r="J339" s="105"/>
      <c r="K339" s="108"/>
      <c r="L339" s="108"/>
      <c r="M339" s="108"/>
      <c r="N339" s="108"/>
      <c r="O339" s="108"/>
      <c r="P339" s="108"/>
      <c r="Q339" s="109"/>
      <c r="R339" s="109"/>
      <c r="S339" s="111"/>
      <c r="T339" s="111"/>
      <c r="U339" s="111"/>
      <c r="V339" s="118"/>
      <c r="W339" s="115"/>
      <c r="X339" s="111"/>
      <c r="Y339" s="111"/>
      <c r="Z339" s="111"/>
      <c r="AA339" s="111"/>
      <c r="AB339" s="111"/>
      <c r="AC339" s="111"/>
      <c r="AD339" s="116"/>
      <c r="AE339" s="107"/>
      <c r="AF339" s="112"/>
      <c r="AG339" s="112"/>
      <c r="AH339" s="107"/>
      <c r="AI339" s="107"/>
      <c r="AJ339" s="105"/>
      <c r="AK339" s="105"/>
      <c r="AL339" s="108"/>
      <c r="AM339" s="112"/>
      <c r="AN339" s="112"/>
      <c r="AO339" s="5"/>
      <c r="AP339" s="5"/>
    </row>
    <row r="340" spans="1:42" x14ac:dyDescent="0.25">
      <c r="A340" s="21"/>
      <c r="B340" s="28"/>
      <c r="C340" s="23"/>
      <c r="D340" s="119"/>
      <c r="E340" s="111"/>
      <c r="F340" s="114"/>
      <c r="G340" s="112"/>
      <c r="H340" s="107"/>
      <c r="I340" s="105"/>
      <c r="J340" s="105"/>
      <c r="K340" s="108"/>
      <c r="L340" s="108"/>
      <c r="M340" s="108"/>
      <c r="N340" s="108"/>
      <c r="O340" s="108"/>
      <c r="P340" s="108"/>
      <c r="Q340" s="109"/>
      <c r="R340" s="109"/>
      <c r="S340" s="111"/>
      <c r="T340" s="111"/>
      <c r="U340" s="111"/>
      <c r="V340" s="116"/>
      <c r="W340" s="111"/>
      <c r="X340" s="111"/>
      <c r="Y340" s="111"/>
      <c r="Z340" s="111"/>
      <c r="AA340" s="111"/>
      <c r="AB340" s="111"/>
      <c r="AC340" s="111"/>
      <c r="AD340" s="116"/>
      <c r="AE340" s="107"/>
      <c r="AF340" s="112"/>
      <c r="AG340" s="112"/>
      <c r="AH340" s="107"/>
      <c r="AI340" s="107"/>
      <c r="AJ340" s="105"/>
      <c r="AK340" s="105"/>
      <c r="AL340" s="108"/>
      <c r="AM340" s="112"/>
      <c r="AN340" s="112"/>
      <c r="AO340" s="5"/>
      <c r="AP340" s="5"/>
    </row>
    <row r="341" spans="1:42" x14ac:dyDescent="0.25">
      <c r="A341" s="21"/>
      <c r="B341" s="22"/>
      <c r="C341" s="23"/>
      <c r="D341" s="109"/>
      <c r="E341" s="109"/>
      <c r="F341" s="109"/>
      <c r="G341" s="114"/>
      <c r="H341" s="107"/>
      <c r="I341" s="105"/>
      <c r="J341" s="105"/>
      <c r="K341" s="109"/>
      <c r="L341" s="109"/>
      <c r="M341" s="109"/>
      <c r="N341" s="109"/>
      <c r="O341" s="109"/>
      <c r="P341" s="111"/>
      <c r="Q341" s="109"/>
      <c r="R341" s="109"/>
      <c r="S341" s="111"/>
      <c r="T341" s="111"/>
      <c r="U341" s="111"/>
      <c r="V341" s="118"/>
      <c r="W341" s="115"/>
      <c r="X341" s="111"/>
      <c r="Y341" s="111"/>
      <c r="Z341" s="111"/>
      <c r="AA341" s="111"/>
      <c r="AB341" s="111"/>
      <c r="AC341" s="111"/>
      <c r="AD341" s="116"/>
      <c r="AE341" s="107"/>
      <c r="AF341" s="112"/>
      <c r="AG341" s="112"/>
      <c r="AH341" s="107"/>
      <c r="AI341" s="107"/>
      <c r="AJ341" s="105"/>
      <c r="AK341" s="105"/>
      <c r="AL341" s="108"/>
      <c r="AM341" s="112"/>
      <c r="AN341" s="112"/>
      <c r="AO341" s="5"/>
    </row>
    <row r="342" spans="1:42" x14ac:dyDescent="0.25">
      <c r="A342" s="21"/>
      <c r="B342" s="22"/>
      <c r="C342" s="23"/>
      <c r="D342" s="109"/>
      <c r="E342" s="109"/>
      <c r="F342" s="109"/>
      <c r="G342" s="114"/>
      <c r="H342" s="107"/>
      <c r="I342" s="105"/>
      <c r="J342" s="105"/>
      <c r="K342" s="109"/>
      <c r="L342" s="109"/>
      <c r="M342" s="109"/>
      <c r="N342" s="109"/>
      <c r="O342" s="109"/>
      <c r="P342" s="111"/>
      <c r="Q342" s="109"/>
      <c r="R342" s="109"/>
      <c r="S342" s="111"/>
      <c r="T342" s="111"/>
      <c r="U342" s="111"/>
      <c r="V342" s="119"/>
      <c r="W342" s="115"/>
      <c r="X342" s="111"/>
      <c r="Y342" s="111"/>
      <c r="Z342" s="111"/>
      <c r="AA342" s="111"/>
      <c r="AB342" s="111"/>
      <c r="AC342" s="111"/>
      <c r="AD342" s="116"/>
      <c r="AE342" s="107"/>
      <c r="AF342" s="112"/>
      <c r="AG342" s="112"/>
      <c r="AH342" s="107"/>
      <c r="AI342" s="107"/>
      <c r="AJ342" s="105"/>
      <c r="AK342" s="105"/>
      <c r="AL342" s="108"/>
      <c r="AM342" s="112"/>
      <c r="AN342" s="112"/>
      <c r="AO342" s="5"/>
    </row>
    <row r="343" spans="1:42" x14ac:dyDescent="0.25">
      <c r="A343" s="21"/>
      <c r="B343" s="117"/>
      <c r="C343" s="23"/>
      <c r="D343" s="119"/>
      <c r="E343" s="111"/>
      <c r="F343" s="114"/>
      <c r="G343" s="112"/>
      <c r="H343" s="107"/>
      <c r="I343" s="105"/>
      <c r="J343" s="105"/>
      <c r="K343" s="108"/>
      <c r="L343" s="108"/>
      <c r="M343" s="108"/>
      <c r="N343" s="108"/>
      <c r="O343" s="108"/>
      <c r="P343" s="108"/>
      <c r="Q343" s="109"/>
      <c r="R343" s="109"/>
      <c r="S343" s="111"/>
      <c r="T343" s="111"/>
      <c r="U343" s="111"/>
      <c r="V343" s="116"/>
      <c r="W343" s="111"/>
      <c r="X343" s="111"/>
      <c r="Y343" s="111"/>
      <c r="Z343" s="111"/>
      <c r="AA343" s="111"/>
      <c r="AB343" s="111"/>
      <c r="AC343" s="111"/>
      <c r="AD343" s="116"/>
      <c r="AE343" s="107"/>
      <c r="AF343" s="112"/>
      <c r="AG343" s="112"/>
      <c r="AH343" s="107"/>
      <c r="AI343" s="107"/>
      <c r="AJ343" s="105"/>
      <c r="AK343" s="105"/>
      <c r="AL343" s="108"/>
      <c r="AM343" s="112"/>
      <c r="AN343" s="112"/>
      <c r="AO343" s="5"/>
    </row>
    <row r="344" spans="1:42" x14ac:dyDescent="0.25">
      <c r="A344" s="21"/>
      <c r="B344" s="28"/>
      <c r="C344" s="23"/>
      <c r="D344" s="118"/>
      <c r="E344" s="111"/>
      <c r="F344" s="114"/>
      <c r="G344" s="112"/>
      <c r="H344" s="107"/>
      <c r="I344" s="105"/>
      <c r="J344" s="105"/>
      <c r="K344" s="108"/>
      <c r="L344" s="109"/>
      <c r="M344" s="109"/>
      <c r="N344" s="109"/>
      <c r="O344" s="109"/>
      <c r="P344" s="111"/>
      <c r="Q344" s="109"/>
      <c r="R344" s="109"/>
      <c r="S344" s="111"/>
      <c r="T344" s="111"/>
      <c r="U344" s="111"/>
      <c r="V344" s="118"/>
      <c r="W344" s="115"/>
      <c r="X344" s="111"/>
      <c r="Y344" s="111"/>
      <c r="Z344" s="111"/>
      <c r="AA344" s="111"/>
      <c r="AB344" s="111"/>
      <c r="AC344" s="111"/>
      <c r="AD344" s="116"/>
      <c r="AE344" s="107"/>
      <c r="AF344" s="112"/>
      <c r="AG344" s="112"/>
      <c r="AH344" s="107"/>
      <c r="AI344" s="107"/>
      <c r="AJ344" s="105"/>
      <c r="AK344" s="105"/>
      <c r="AL344" s="108"/>
      <c r="AM344" s="112"/>
      <c r="AN344" s="112"/>
      <c r="AO344" s="5"/>
    </row>
    <row r="345" spans="1:42" x14ac:dyDescent="0.25">
      <c r="A345" s="21"/>
      <c r="B345" s="117"/>
      <c r="C345" s="23"/>
      <c r="D345" s="119"/>
      <c r="E345" s="111"/>
      <c r="F345" s="114"/>
      <c r="G345" s="112"/>
      <c r="H345" s="107"/>
      <c r="I345" s="105"/>
      <c r="J345" s="105"/>
      <c r="K345" s="108"/>
      <c r="L345" s="108"/>
      <c r="M345" s="108"/>
      <c r="N345" s="108"/>
      <c r="O345" s="108"/>
      <c r="P345" s="108"/>
      <c r="Q345" s="109"/>
      <c r="R345" s="109"/>
      <c r="S345" s="111"/>
      <c r="T345" s="111"/>
      <c r="U345" s="111"/>
      <c r="V345" s="119"/>
      <c r="W345" s="115"/>
      <c r="X345" s="111"/>
      <c r="Y345" s="111"/>
      <c r="Z345" s="111"/>
      <c r="AA345" s="111"/>
      <c r="AB345" s="111"/>
      <c r="AC345" s="111"/>
      <c r="AD345" s="116"/>
      <c r="AE345" s="107"/>
      <c r="AF345" s="112"/>
      <c r="AG345" s="112"/>
      <c r="AH345" s="107"/>
      <c r="AI345" s="107"/>
      <c r="AJ345" s="105"/>
      <c r="AK345" s="105"/>
      <c r="AL345" s="108"/>
      <c r="AM345" s="112"/>
      <c r="AN345" s="112"/>
      <c r="AO345" s="5"/>
    </row>
    <row r="346" spans="1:42" x14ac:dyDescent="0.25">
      <c r="A346" s="21"/>
      <c r="B346" s="22"/>
      <c r="C346" s="23"/>
      <c r="D346" s="109"/>
      <c r="E346" s="109"/>
      <c r="F346" s="109"/>
      <c r="G346" s="114"/>
      <c r="H346" s="107"/>
      <c r="I346" s="105"/>
      <c r="J346" s="105"/>
      <c r="K346" s="109"/>
      <c r="L346" s="109"/>
      <c r="M346" s="109"/>
      <c r="N346" s="109"/>
      <c r="O346" s="109"/>
      <c r="P346" s="111"/>
      <c r="Q346" s="109"/>
      <c r="R346" s="109"/>
      <c r="S346" s="111"/>
      <c r="T346" s="111"/>
      <c r="U346" s="111"/>
      <c r="V346" s="118"/>
      <c r="W346" s="115"/>
      <c r="X346" s="111"/>
      <c r="Y346" s="111"/>
      <c r="Z346" s="111"/>
      <c r="AA346" s="111"/>
      <c r="AB346" s="111"/>
      <c r="AC346" s="111"/>
      <c r="AD346" s="116"/>
      <c r="AE346" s="107"/>
      <c r="AF346" s="112"/>
      <c r="AG346" s="112"/>
      <c r="AH346" s="107"/>
      <c r="AI346" s="107"/>
      <c r="AJ346" s="105"/>
      <c r="AK346" s="105"/>
      <c r="AL346" s="108"/>
      <c r="AM346" s="112"/>
      <c r="AN346" s="112"/>
      <c r="AO346" s="5"/>
    </row>
    <row r="347" spans="1:42" x14ac:dyDescent="0.25">
      <c r="A347" s="21"/>
      <c r="B347" s="22"/>
      <c r="C347" s="23"/>
      <c r="D347" s="109"/>
      <c r="E347" s="109"/>
      <c r="F347" s="109"/>
      <c r="G347" s="114"/>
      <c r="H347" s="107"/>
      <c r="I347" s="105"/>
      <c r="J347" s="105"/>
      <c r="K347" s="109"/>
      <c r="L347" s="109"/>
      <c r="M347" s="109"/>
      <c r="N347" s="109"/>
      <c r="O347" s="109"/>
      <c r="P347" s="111"/>
      <c r="Q347" s="109"/>
      <c r="R347" s="109"/>
      <c r="S347" s="111"/>
      <c r="T347" s="111"/>
      <c r="U347" s="111"/>
      <c r="V347" s="118"/>
      <c r="W347" s="115"/>
      <c r="X347" s="111"/>
      <c r="Y347" s="111"/>
      <c r="Z347" s="111"/>
      <c r="AA347" s="111"/>
      <c r="AB347" s="111"/>
      <c r="AC347" s="111"/>
      <c r="AD347" s="116"/>
      <c r="AE347" s="107"/>
      <c r="AF347" s="112"/>
      <c r="AG347" s="112"/>
      <c r="AH347" s="107"/>
      <c r="AI347" s="107"/>
      <c r="AJ347" s="105"/>
      <c r="AK347" s="105"/>
      <c r="AL347" s="108"/>
      <c r="AM347" s="112"/>
      <c r="AN347" s="112"/>
      <c r="AO347" s="5"/>
    </row>
    <row r="348" spans="1:42" x14ac:dyDescent="0.25">
      <c r="A348" s="21"/>
      <c r="B348" s="28"/>
      <c r="C348" s="23"/>
      <c r="D348" s="118"/>
      <c r="E348" s="109"/>
      <c r="F348" s="109"/>
      <c r="G348" s="114"/>
      <c r="H348" s="107"/>
      <c r="I348" s="105"/>
      <c r="J348" s="105"/>
      <c r="K348" s="109"/>
      <c r="L348" s="109"/>
      <c r="M348" s="109"/>
      <c r="N348" s="109"/>
      <c r="O348" s="109"/>
      <c r="P348" s="111"/>
      <c r="Q348" s="109"/>
      <c r="R348" s="109"/>
      <c r="S348" s="111"/>
      <c r="T348" s="111"/>
      <c r="U348" s="111"/>
      <c r="V348" s="118"/>
      <c r="W348" s="115"/>
      <c r="X348" s="111"/>
      <c r="Y348" s="111"/>
      <c r="Z348" s="111"/>
      <c r="AA348" s="111"/>
      <c r="AB348" s="111"/>
      <c r="AC348" s="111"/>
      <c r="AD348" s="116"/>
      <c r="AE348" s="107"/>
      <c r="AF348" s="112"/>
      <c r="AG348" s="112"/>
      <c r="AH348" s="107"/>
      <c r="AI348" s="107"/>
      <c r="AJ348" s="105"/>
      <c r="AK348" s="105"/>
      <c r="AL348" s="108"/>
      <c r="AM348" s="112"/>
      <c r="AN348" s="112"/>
      <c r="AO348" s="5"/>
    </row>
    <row r="349" spans="1:42" x14ac:dyDescent="0.25">
      <c r="A349" s="21"/>
      <c r="B349" s="28"/>
      <c r="C349" s="23"/>
      <c r="D349" s="118"/>
      <c r="E349" s="109"/>
      <c r="F349" s="109"/>
      <c r="G349" s="114"/>
      <c r="H349" s="107"/>
      <c r="I349" s="105"/>
      <c r="J349" s="105"/>
      <c r="K349" s="109"/>
      <c r="L349" s="109"/>
      <c r="M349" s="109"/>
      <c r="N349" s="109"/>
      <c r="O349" s="109"/>
      <c r="P349" s="111"/>
      <c r="Q349" s="109"/>
      <c r="R349" s="109"/>
      <c r="S349" s="111"/>
      <c r="T349" s="111"/>
      <c r="U349" s="111"/>
      <c r="V349" s="119"/>
      <c r="W349" s="115"/>
      <c r="X349" s="111"/>
      <c r="Y349" s="111"/>
      <c r="Z349" s="111"/>
      <c r="AA349" s="111"/>
      <c r="AB349" s="111"/>
      <c r="AC349" s="111"/>
      <c r="AD349" s="116"/>
      <c r="AE349" s="107"/>
      <c r="AF349" s="112"/>
      <c r="AG349" s="112"/>
      <c r="AH349" s="107"/>
      <c r="AI349" s="107"/>
      <c r="AJ349" s="105"/>
      <c r="AK349" s="105"/>
      <c r="AL349" s="108"/>
      <c r="AM349" s="112"/>
      <c r="AN349" s="112"/>
      <c r="AO349" s="5"/>
    </row>
    <row r="350" spans="1:42" x14ac:dyDescent="0.25">
      <c r="A350" s="21"/>
      <c r="B350" s="28"/>
      <c r="C350" s="23"/>
      <c r="D350" s="118"/>
      <c r="E350" s="109"/>
      <c r="F350" s="109"/>
      <c r="G350" s="114"/>
      <c r="H350" s="107"/>
      <c r="I350" s="105"/>
      <c r="J350" s="105"/>
      <c r="K350" s="109"/>
      <c r="L350" s="109"/>
      <c r="M350" s="109"/>
      <c r="N350" s="109"/>
      <c r="O350" s="109"/>
      <c r="P350" s="111"/>
      <c r="Q350" s="109"/>
      <c r="R350" s="109"/>
      <c r="S350" s="111"/>
      <c r="T350" s="111"/>
      <c r="U350" s="111"/>
      <c r="V350" s="118"/>
      <c r="W350" s="115"/>
      <c r="X350" s="111"/>
      <c r="Y350" s="111"/>
      <c r="Z350" s="111"/>
      <c r="AA350" s="111"/>
      <c r="AB350" s="111"/>
      <c r="AC350" s="111"/>
      <c r="AD350" s="116"/>
      <c r="AE350" s="107"/>
      <c r="AF350" s="112"/>
      <c r="AG350" s="112"/>
      <c r="AH350" s="107"/>
      <c r="AI350" s="107"/>
      <c r="AJ350" s="105"/>
      <c r="AK350" s="105"/>
      <c r="AL350" s="108"/>
      <c r="AM350" s="112"/>
      <c r="AN350" s="112"/>
      <c r="AO350" s="5"/>
    </row>
    <row r="351" spans="1:42" x14ac:dyDescent="0.25">
      <c r="A351" s="21"/>
      <c r="B351" s="28"/>
      <c r="C351" s="23"/>
      <c r="D351" s="118"/>
      <c r="E351" s="109"/>
      <c r="F351" s="109"/>
      <c r="G351" s="114"/>
      <c r="H351" s="107"/>
      <c r="I351" s="105"/>
      <c r="J351" s="105"/>
      <c r="K351" s="109"/>
      <c r="L351" s="109"/>
      <c r="M351" s="109"/>
      <c r="N351" s="109"/>
      <c r="O351" s="109"/>
      <c r="P351" s="111"/>
      <c r="Q351" s="109"/>
      <c r="R351" s="109"/>
      <c r="S351" s="111"/>
      <c r="T351" s="111"/>
      <c r="U351" s="111"/>
      <c r="V351" s="119"/>
      <c r="W351" s="115"/>
      <c r="X351" s="111"/>
      <c r="Y351" s="111"/>
      <c r="Z351" s="111"/>
      <c r="AA351" s="111"/>
      <c r="AB351" s="111"/>
      <c r="AC351" s="111"/>
      <c r="AD351" s="116"/>
      <c r="AE351" s="107"/>
      <c r="AF351" s="112"/>
      <c r="AG351" s="112"/>
      <c r="AH351" s="107"/>
      <c r="AI351" s="107"/>
      <c r="AJ351" s="105"/>
      <c r="AK351" s="105"/>
      <c r="AL351" s="108"/>
      <c r="AM351" s="112"/>
      <c r="AN351" s="112"/>
      <c r="AO351" s="5"/>
    </row>
    <row r="352" spans="1:42" x14ac:dyDescent="0.25">
      <c r="A352" s="21"/>
      <c r="B352" s="22"/>
      <c r="C352" s="23"/>
      <c r="D352" s="109"/>
      <c r="E352" s="109"/>
      <c r="F352" s="109"/>
      <c r="G352" s="114"/>
      <c r="H352" s="107"/>
      <c r="I352" s="105"/>
      <c r="J352" s="105"/>
      <c r="K352" s="109"/>
      <c r="L352" s="109"/>
      <c r="M352" s="109"/>
      <c r="N352" s="109"/>
      <c r="O352" s="109"/>
      <c r="P352" s="111"/>
      <c r="Q352" s="109"/>
      <c r="R352" s="109"/>
      <c r="S352" s="111"/>
      <c r="T352" s="111"/>
      <c r="U352" s="111"/>
      <c r="V352" s="118"/>
      <c r="W352" s="115"/>
      <c r="X352" s="111"/>
      <c r="Y352" s="111"/>
      <c r="Z352" s="111"/>
      <c r="AA352" s="111"/>
      <c r="AB352" s="111"/>
      <c r="AC352" s="111"/>
      <c r="AD352" s="116"/>
      <c r="AE352" s="107"/>
      <c r="AF352" s="112"/>
      <c r="AG352" s="112"/>
      <c r="AH352" s="107"/>
      <c r="AI352" s="107"/>
      <c r="AJ352" s="105"/>
      <c r="AK352" s="105"/>
      <c r="AL352" s="108"/>
      <c r="AM352" s="112"/>
      <c r="AN352" s="112"/>
      <c r="AO352" s="5"/>
    </row>
    <row r="353" spans="1:41" x14ac:dyDescent="0.25">
      <c r="A353" s="21"/>
      <c r="B353" s="22"/>
      <c r="C353" s="23"/>
      <c r="D353" s="109"/>
      <c r="E353" s="109"/>
      <c r="F353" s="109"/>
      <c r="G353" s="114"/>
      <c r="H353" s="107"/>
      <c r="I353" s="105"/>
      <c r="J353" s="105"/>
      <c r="K353" s="109"/>
      <c r="L353" s="109"/>
      <c r="M353" s="109"/>
      <c r="N353" s="109"/>
      <c r="O353" s="109"/>
      <c r="P353" s="111"/>
      <c r="Q353" s="109"/>
      <c r="R353" s="109"/>
      <c r="S353" s="111"/>
      <c r="T353" s="111"/>
      <c r="U353" s="111"/>
      <c r="V353" s="109"/>
      <c r="W353" s="111"/>
      <c r="X353" s="109"/>
      <c r="Y353" s="111"/>
      <c r="Z353" s="111"/>
      <c r="AA353" s="111"/>
      <c r="AB353" s="111"/>
      <c r="AC353" s="111"/>
      <c r="AD353" s="116"/>
      <c r="AE353" s="107"/>
      <c r="AF353" s="112"/>
      <c r="AG353" s="112"/>
      <c r="AH353" s="107"/>
      <c r="AI353" s="107"/>
      <c r="AJ353" s="105"/>
      <c r="AK353" s="105"/>
      <c r="AL353" s="108"/>
      <c r="AM353" s="112"/>
      <c r="AN353" s="112"/>
      <c r="AO353" s="5"/>
    </row>
    <row r="354" spans="1:41" x14ac:dyDescent="0.25">
      <c r="A354" s="21"/>
      <c r="B354" s="22"/>
      <c r="C354" s="23"/>
      <c r="D354" s="109"/>
      <c r="E354" s="109"/>
      <c r="F354" s="109"/>
      <c r="G354" s="114"/>
      <c r="H354" s="107"/>
      <c r="I354" s="105"/>
      <c r="J354" s="105"/>
      <c r="K354" s="109"/>
      <c r="L354" s="109"/>
      <c r="M354" s="109"/>
      <c r="N354" s="109"/>
      <c r="O354" s="109"/>
      <c r="P354" s="111"/>
      <c r="Q354" s="109"/>
      <c r="R354" s="109"/>
      <c r="S354" s="111"/>
      <c r="T354" s="111"/>
      <c r="U354" s="111"/>
      <c r="V354" s="119"/>
      <c r="W354" s="115"/>
      <c r="X354" s="111"/>
      <c r="Y354" s="111"/>
      <c r="Z354" s="111"/>
      <c r="AA354" s="111"/>
      <c r="AB354" s="111"/>
      <c r="AC354" s="111"/>
      <c r="AD354" s="116"/>
      <c r="AE354" s="107"/>
      <c r="AF354" s="112"/>
      <c r="AG354" s="112"/>
      <c r="AH354" s="107"/>
      <c r="AI354" s="107"/>
      <c r="AJ354" s="105"/>
      <c r="AK354" s="105"/>
      <c r="AL354" s="108"/>
      <c r="AM354" s="112"/>
      <c r="AN354" s="112"/>
      <c r="AO354" s="5"/>
    </row>
    <row r="355" spans="1:41" x14ac:dyDescent="0.25">
      <c r="A355" s="21"/>
      <c r="B355" s="28"/>
      <c r="C355" s="23"/>
      <c r="D355" s="119"/>
      <c r="E355" s="115"/>
      <c r="F355" s="109"/>
      <c r="G355" s="114"/>
      <c r="H355" s="107"/>
      <c r="I355" s="105"/>
      <c r="J355" s="105"/>
      <c r="K355" s="109"/>
      <c r="L355" s="109"/>
      <c r="M355" s="109"/>
      <c r="N355" s="109"/>
      <c r="O355" s="109"/>
      <c r="P355" s="111"/>
      <c r="Q355" s="109"/>
      <c r="R355" s="109"/>
      <c r="S355" s="111"/>
      <c r="T355" s="111"/>
      <c r="U355" s="111"/>
      <c r="V355" s="119"/>
      <c r="W355" s="115"/>
      <c r="X355" s="111"/>
      <c r="Y355" s="111"/>
      <c r="Z355" s="111"/>
      <c r="AA355" s="111"/>
      <c r="AB355" s="111"/>
      <c r="AC355" s="111"/>
      <c r="AD355" s="116"/>
      <c r="AE355" s="107"/>
      <c r="AF355" s="112"/>
      <c r="AG355" s="112"/>
      <c r="AH355" s="107"/>
      <c r="AI355" s="107"/>
      <c r="AJ355" s="105"/>
      <c r="AK355" s="105"/>
      <c r="AL355" s="108"/>
      <c r="AM355" s="112"/>
      <c r="AN355" s="112"/>
      <c r="AO355" s="5"/>
    </row>
    <row r="356" spans="1:41" x14ac:dyDescent="0.25">
      <c r="A356" s="21"/>
      <c r="B356" s="28"/>
      <c r="C356" s="23"/>
      <c r="D356" s="119"/>
      <c r="E356" s="115"/>
      <c r="F356" s="109"/>
      <c r="G356" s="114"/>
      <c r="H356" s="107"/>
      <c r="I356" s="105"/>
      <c r="J356" s="105"/>
      <c r="K356" s="109"/>
      <c r="L356" s="109"/>
      <c r="M356" s="109"/>
      <c r="N356" s="109"/>
      <c r="O356" s="109"/>
      <c r="P356" s="111"/>
      <c r="Q356" s="109"/>
      <c r="R356" s="109"/>
      <c r="S356" s="111"/>
      <c r="T356" s="111"/>
      <c r="U356" s="111"/>
      <c r="V356" s="119"/>
      <c r="W356" s="115"/>
      <c r="X356" s="111"/>
      <c r="Y356" s="111"/>
      <c r="Z356" s="111"/>
      <c r="AA356" s="111"/>
      <c r="AB356" s="111"/>
      <c r="AC356" s="111"/>
      <c r="AD356" s="116"/>
      <c r="AE356" s="107"/>
      <c r="AF356" s="112"/>
      <c r="AG356" s="112"/>
      <c r="AH356" s="107"/>
      <c r="AI356" s="107"/>
      <c r="AJ356" s="105"/>
      <c r="AK356" s="105"/>
      <c r="AL356" s="108"/>
      <c r="AM356" s="112"/>
      <c r="AN356" s="112"/>
      <c r="AO356" s="5"/>
    </row>
    <row r="357" spans="1:41" x14ac:dyDescent="0.25">
      <c r="A357" s="21"/>
      <c r="B357" s="28"/>
      <c r="C357" s="23"/>
      <c r="D357" s="119"/>
      <c r="E357" s="115"/>
      <c r="F357" s="109"/>
      <c r="G357" s="114"/>
      <c r="H357" s="107"/>
      <c r="I357" s="105"/>
      <c r="J357" s="105"/>
      <c r="K357" s="109"/>
      <c r="L357" s="109"/>
      <c r="M357" s="109"/>
      <c r="N357" s="109"/>
      <c r="O357" s="109"/>
      <c r="P357" s="111"/>
      <c r="Q357" s="109"/>
      <c r="R357" s="109"/>
      <c r="S357" s="111"/>
      <c r="T357" s="111"/>
      <c r="U357" s="111"/>
      <c r="V357" s="118"/>
      <c r="W357" s="115"/>
      <c r="X357" s="111"/>
      <c r="Y357" s="111"/>
      <c r="Z357" s="111"/>
      <c r="AA357" s="111"/>
      <c r="AB357" s="111"/>
      <c r="AC357" s="111"/>
      <c r="AD357" s="116"/>
      <c r="AE357" s="107"/>
      <c r="AF357" s="112"/>
      <c r="AG357" s="112"/>
      <c r="AH357" s="107"/>
      <c r="AI357" s="107"/>
      <c r="AJ357" s="105"/>
      <c r="AK357" s="105"/>
      <c r="AL357" s="108"/>
      <c r="AM357" s="112"/>
      <c r="AN357" s="112"/>
      <c r="AO357" s="5"/>
    </row>
    <row r="358" spans="1:41" x14ac:dyDescent="0.25">
      <c r="A358" s="21"/>
      <c r="B358" s="28"/>
      <c r="C358" s="23"/>
      <c r="D358" s="119"/>
      <c r="E358" s="115"/>
      <c r="F358" s="109"/>
      <c r="G358" s="114"/>
      <c r="H358" s="107"/>
      <c r="I358" s="105"/>
      <c r="J358" s="105"/>
      <c r="K358" s="109"/>
      <c r="L358" s="109"/>
      <c r="M358" s="109"/>
      <c r="N358" s="109"/>
      <c r="O358" s="109"/>
      <c r="P358" s="111"/>
      <c r="Q358" s="109"/>
      <c r="R358" s="109"/>
      <c r="S358" s="111"/>
      <c r="T358" s="111"/>
      <c r="U358" s="111"/>
      <c r="V358" s="118"/>
      <c r="W358" s="115"/>
      <c r="X358" s="111"/>
      <c r="Y358" s="111"/>
      <c r="Z358" s="111"/>
      <c r="AA358" s="111"/>
      <c r="AB358" s="111"/>
      <c r="AC358" s="111"/>
      <c r="AD358" s="116"/>
      <c r="AE358" s="107"/>
      <c r="AF358" s="112"/>
      <c r="AG358" s="112"/>
      <c r="AH358" s="107"/>
      <c r="AI358" s="107"/>
      <c r="AJ358" s="105"/>
      <c r="AK358" s="105"/>
      <c r="AL358" s="108"/>
      <c r="AM358" s="112"/>
      <c r="AN358" s="112"/>
      <c r="AO358" s="5"/>
    </row>
    <row r="359" spans="1:41" x14ac:dyDescent="0.25">
      <c r="A359" s="21"/>
      <c r="B359" s="28"/>
      <c r="C359" s="23"/>
      <c r="D359" s="118"/>
      <c r="E359" s="109"/>
      <c r="F359" s="109"/>
      <c r="G359" s="114"/>
      <c r="H359" s="107"/>
      <c r="I359" s="105"/>
      <c r="J359" s="105"/>
      <c r="K359" s="109"/>
      <c r="L359" s="108"/>
      <c r="M359" s="108"/>
      <c r="N359" s="108"/>
      <c r="O359" s="108"/>
      <c r="P359" s="108"/>
      <c r="Q359" s="109"/>
      <c r="R359" s="109"/>
      <c r="S359" s="111"/>
      <c r="T359" s="111"/>
      <c r="U359" s="111"/>
      <c r="V359" s="119"/>
      <c r="W359" s="115"/>
      <c r="X359" s="111"/>
      <c r="Y359" s="111"/>
      <c r="Z359" s="111"/>
      <c r="AA359" s="111"/>
      <c r="AB359" s="111"/>
      <c r="AC359" s="111"/>
      <c r="AD359" s="116"/>
      <c r="AE359" s="107"/>
      <c r="AF359" s="112"/>
      <c r="AG359" s="112"/>
      <c r="AH359" s="107"/>
      <c r="AI359" s="107"/>
      <c r="AJ359" s="105"/>
      <c r="AK359" s="105"/>
      <c r="AL359" s="108"/>
      <c r="AM359" s="112"/>
      <c r="AN359" s="112"/>
      <c r="AO359" s="5"/>
    </row>
    <row r="360" spans="1:41" x14ac:dyDescent="0.25">
      <c r="A360" s="21"/>
      <c r="B360" s="28"/>
      <c r="C360" s="23"/>
      <c r="D360" s="118"/>
      <c r="E360" s="109"/>
      <c r="F360" s="109"/>
      <c r="G360" s="114"/>
      <c r="H360" s="107"/>
      <c r="I360" s="105"/>
      <c r="J360" s="105"/>
      <c r="K360" s="109"/>
      <c r="L360" s="108"/>
      <c r="M360" s="108"/>
      <c r="N360" s="108"/>
      <c r="O360" s="108"/>
      <c r="P360" s="108"/>
      <c r="Q360" s="109"/>
      <c r="R360" s="109"/>
      <c r="S360" s="111"/>
      <c r="T360" s="111"/>
      <c r="U360" s="111"/>
      <c r="V360" s="119"/>
      <c r="W360" s="115"/>
      <c r="X360" s="111"/>
      <c r="Y360" s="111"/>
      <c r="Z360" s="111"/>
      <c r="AA360" s="111"/>
      <c r="AB360" s="111"/>
      <c r="AC360" s="111"/>
      <c r="AD360" s="116"/>
      <c r="AE360" s="107"/>
      <c r="AF360" s="112"/>
      <c r="AG360" s="112"/>
      <c r="AH360" s="107"/>
      <c r="AI360" s="107"/>
      <c r="AJ360" s="105"/>
      <c r="AK360" s="105"/>
      <c r="AL360" s="108"/>
      <c r="AM360" s="112"/>
      <c r="AN360" s="112"/>
      <c r="AO360" s="5"/>
    </row>
    <row r="361" spans="1:41" x14ac:dyDescent="0.25">
      <c r="A361" s="21"/>
      <c r="B361" s="28"/>
      <c r="C361" s="23"/>
      <c r="D361" s="118"/>
      <c r="E361" s="109"/>
      <c r="F361" s="109"/>
      <c r="G361" s="114"/>
      <c r="H361" s="107"/>
      <c r="I361" s="105"/>
      <c r="J361" s="105"/>
      <c r="K361" s="109"/>
      <c r="L361" s="108"/>
      <c r="M361" s="108"/>
      <c r="N361" s="108"/>
      <c r="O361" s="108"/>
      <c r="P361" s="108"/>
      <c r="Q361" s="109"/>
      <c r="R361" s="109"/>
      <c r="S361" s="111"/>
      <c r="T361" s="111"/>
      <c r="U361" s="111"/>
      <c r="V361" s="119"/>
      <c r="W361" s="115"/>
      <c r="X361" s="111"/>
      <c r="Y361" s="111"/>
      <c r="Z361" s="111"/>
      <c r="AA361" s="111"/>
      <c r="AB361" s="111"/>
      <c r="AC361" s="111"/>
      <c r="AD361" s="116"/>
      <c r="AE361" s="107"/>
      <c r="AF361" s="112"/>
      <c r="AG361" s="112"/>
      <c r="AH361" s="107"/>
      <c r="AI361" s="107"/>
      <c r="AJ361" s="105"/>
      <c r="AK361" s="105"/>
      <c r="AL361" s="108"/>
      <c r="AM361" s="112"/>
      <c r="AN361" s="112"/>
      <c r="AO361" s="5"/>
    </row>
    <row r="362" spans="1:41" x14ac:dyDescent="0.25">
      <c r="A362" s="21"/>
      <c r="B362" s="22"/>
      <c r="C362" s="23"/>
      <c r="D362" s="109"/>
      <c r="E362" s="109"/>
      <c r="F362" s="109"/>
      <c r="G362" s="114"/>
      <c r="H362" s="109"/>
      <c r="I362" s="105"/>
      <c r="J362" s="105"/>
      <c r="K362" s="109"/>
      <c r="L362" s="109"/>
      <c r="M362" s="109"/>
      <c r="N362" s="109"/>
      <c r="O362" s="109"/>
      <c r="P362" s="111"/>
      <c r="Q362" s="109"/>
      <c r="R362" s="109"/>
      <c r="S362" s="111"/>
      <c r="T362" s="111"/>
      <c r="U362" s="111"/>
      <c r="V362" s="119"/>
      <c r="W362" s="115"/>
      <c r="X362" s="111"/>
      <c r="Y362" s="111"/>
      <c r="Z362" s="111"/>
      <c r="AA362" s="111"/>
      <c r="AB362" s="111"/>
      <c r="AC362" s="111"/>
      <c r="AD362" s="116"/>
      <c r="AE362" s="107"/>
      <c r="AF362" s="112"/>
      <c r="AG362" s="112"/>
      <c r="AH362" s="107"/>
      <c r="AI362" s="107"/>
      <c r="AJ362" s="105"/>
      <c r="AK362" s="105"/>
      <c r="AL362" s="108"/>
      <c r="AM362" s="112"/>
      <c r="AN362" s="112"/>
      <c r="AO362" s="5"/>
    </row>
    <row r="363" spans="1:41" x14ac:dyDescent="0.25">
      <c r="A363" s="21"/>
      <c r="B363" s="22"/>
      <c r="C363" s="23"/>
      <c r="D363" s="109"/>
      <c r="E363" s="109"/>
      <c r="F363" s="109"/>
      <c r="G363" s="114"/>
      <c r="H363" s="109"/>
      <c r="I363" s="105"/>
      <c r="J363" s="105"/>
      <c r="K363" s="109"/>
      <c r="L363" s="109"/>
      <c r="M363" s="109"/>
      <c r="N363" s="109"/>
      <c r="O363" s="109"/>
      <c r="P363" s="111"/>
      <c r="Q363" s="109"/>
      <c r="R363" s="109"/>
      <c r="S363" s="111"/>
      <c r="T363" s="111"/>
      <c r="U363" s="111"/>
      <c r="V363" s="118"/>
      <c r="W363" s="115"/>
      <c r="X363" s="111"/>
      <c r="Y363" s="111"/>
      <c r="Z363" s="111"/>
      <c r="AA363" s="111"/>
      <c r="AB363" s="111"/>
      <c r="AC363" s="111"/>
      <c r="AD363" s="116"/>
      <c r="AE363" s="107"/>
      <c r="AF363" s="112"/>
      <c r="AG363" s="112"/>
      <c r="AH363" s="107"/>
      <c r="AI363" s="107"/>
      <c r="AJ363" s="105"/>
      <c r="AK363" s="105"/>
      <c r="AL363" s="108"/>
      <c r="AM363" s="112"/>
      <c r="AN363" s="112"/>
      <c r="AO363" s="5"/>
    </row>
    <row r="364" spans="1:41" x14ac:dyDescent="0.25">
      <c r="A364" s="21"/>
      <c r="B364" s="28"/>
      <c r="C364" s="23"/>
      <c r="D364" s="119"/>
      <c r="E364" s="109"/>
      <c r="F364" s="109"/>
      <c r="G364" s="106"/>
      <c r="H364" s="107"/>
      <c r="I364" s="105"/>
      <c r="J364" s="105"/>
      <c r="K364" s="109"/>
      <c r="L364" s="108"/>
      <c r="M364" s="108"/>
      <c r="N364" s="108"/>
      <c r="O364" s="108"/>
      <c r="P364" s="108"/>
      <c r="Q364" s="109"/>
      <c r="R364" s="109"/>
      <c r="S364" s="111"/>
      <c r="T364" s="111"/>
      <c r="U364" s="111"/>
      <c r="V364" s="109"/>
      <c r="W364" s="111"/>
      <c r="X364" s="109"/>
      <c r="Y364" s="111"/>
      <c r="Z364" s="111"/>
      <c r="AA364" s="111"/>
      <c r="AB364" s="111"/>
      <c r="AC364" s="111"/>
      <c r="AD364" s="116"/>
      <c r="AE364" s="107"/>
      <c r="AF364" s="112"/>
      <c r="AG364" s="112"/>
      <c r="AH364" s="107"/>
      <c r="AI364" s="107"/>
      <c r="AJ364" s="105"/>
      <c r="AK364" s="105"/>
      <c r="AL364" s="108"/>
      <c r="AM364" s="112"/>
      <c r="AN364" s="112"/>
      <c r="AO364" s="5"/>
    </row>
    <row r="365" spans="1:41" x14ac:dyDescent="0.25">
      <c r="A365" s="21"/>
      <c r="B365" s="28"/>
      <c r="C365" s="23"/>
      <c r="D365" s="118"/>
      <c r="E365" s="115"/>
      <c r="F365" s="109"/>
      <c r="G365" s="114"/>
      <c r="H365" s="107"/>
      <c r="I365" s="105"/>
      <c r="J365" s="105"/>
      <c r="K365" s="109"/>
      <c r="L365" s="108"/>
      <c r="M365" s="108"/>
      <c r="N365" s="108"/>
      <c r="O365" s="108"/>
      <c r="P365" s="108"/>
      <c r="Q365" s="109"/>
      <c r="R365" s="109"/>
      <c r="S365" s="111"/>
      <c r="T365" s="111"/>
      <c r="U365" s="111"/>
      <c r="V365" s="118"/>
      <c r="W365" s="115"/>
      <c r="X365" s="111"/>
      <c r="Y365" s="111"/>
      <c r="Z365" s="111"/>
      <c r="AA365" s="111"/>
      <c r="AB365" s="111"/>
      <c r="AC365" s="111"/>
      <c r="AD365" s="116"/>
      <c r="AE365" s="107"/>
      <c r="AF365" s="112"/>
      <c r="AG365" s="112"/>
      <c r="AH365" s="107"/>
      <c r="AI365" s="107"/>
      <c r="AJ365" s="105"/>
      <c r="AK365" s="105"/>
      <c r="AL365" s="108"/>
      <c r="AM365" s="112"/>
      <c r="AN365" s="112"/>
      <c r="AO365" s="5"/>
    </row>
    <row r="366" spans="1:41" x14ac:dyDescent="0.25">
      <c r="A366" s="21"/>
      <c r="B366" s="28"/>
      <c r="C366" s="23"/>
      <c r="D366" s="119"/>
      <c r="E366" s="115"/>
      <c r="F366" s="109"/>
      <c r="G366" s="114"/>
      <c r="H366" s="107"/>
      <c r="I366" s="105"/>
      <c r="J366" s="105"/>
      <c r="K366" s="109"/>
      <c r="L366" s="108"/>
      <c r="M366" s="108"/>
      <c r="N366" s="108"/>
      <c r="O366" s="108"/>
      <c r="P366" s="108"/>
      <c r="Q366" s="109"/>
      <c r="R366" s="109"/>
      <c r="S366" s="111"/>
      <c r="T366" s="111"/>
      <c r="U366" s="111"/>
      <c r="V366" s="115"/>
      <c r="W366" s="115"/>
      <c r="X366" s="115"/>
      <c r="Y366" s="111"/>
      <c r="Z366" s="111"/>
      <c r="AA366" s="111"/>
      <c r="AB366" s="111"/>
      <c r="AC366" s="111"/>
      <c r="AD366" s="116"/>
      <c r="AE366" s="107"/>
      <c r="AF366" s="112"/>
      <c r="AG366" s="112"/>
      <c r="AH366" s="107"/>
      <c r="AI366" s="107"/>
      <c r="AJ366" s="105"/>
      <c r="AK366" s="105"/>
      <c r="AL366" s="108"/>
      <c r="AM366" s="112"/>
      <c r="AN366" s="112"/>
      <c r="AO366" s="5"/>
    </row>
    <row r="367" spans="1:41" x14ac:dyDescent="0.25">
      <c r="A367" s="21"/>
      <c r="B367" s="28"/>
      <c r="C367" s="23"/>
      <c r="D367" s="119"/>
      <c r="E367" s="115"/>
      <c r="F367" s="109"/>
      <c r="G367" s="114"/>
      <c r="H367" s="107"/>
      <c r="I367" s="105"/>
      <c r="J367" s="105"/>
      <c r="K367" s="109"/>
      <c r="L367" s="108"/>
      <c r="M367" s="108"/>
      <c r="N367" s="108"/>
      <c r="O367" s="108"/>
      <c r="P367" s="108"/>
      <c r="Q367" s="109"/>
      <c r="R367" s="109"/>
      <c r="S367" s="111"/>
      <c r="T367" s="111"/>
      <c r="U367" s="111"/>
      <c r="V367" s="119"/>
      <c r="W367" s="115"/>
      <c r="X367" s="111"/>
      <c r="Y367" s="111"/>
      <c r="Z367" s="111"/>
      <c r="AA367" s="111"/>
      <c r="AB367" s="111"/>
      <c r="AC367" s="111"/>
      <c r="AD367" s="116"/>
      <c r="AE367" s="107"/>
      <c r="AF367" s="112"/>
      <c r="AG367" s="112"/>
      <c r="AH367" s="107"/>
      <c r="AI367" s="107"/>
      <c r="AJ367" s="105"/>
      <c r="AK367" s="105"/>
      <c r="AL367" s="108"/>
      <c r="AM367" s="112"/>
      <c r="AN367" s="112"/>
      <c r="AO367" s="5"/>
    </row>
    <row r="368" spans="1:41" x14ac:dyDescent="0.25">
      <c r="A368" s="21"/>
      <c r="B368" s="28"/>
      <c r="C368" s="23"/>
      <c r="D368" s="115"/>
      <c r="E368" s="115"/>
      <c r="F368" s="109"/>
      <c r="G368" s="114"/>
      <c r="H368" s="107"/>
      <c r="I368" s="105"/>
      <c r="J368" s="105"/>
      <c r="K368" s="109"/>
      <c r="L368" s="109"/>
      <c r="M368" s="109"/>
      <c r="N368" s="109"/>
      <c r="O368" s="109"/>
      <c r="P368" s="111"/>
      <c r="Q368" s="109"/>
      <c r="R368" s="109"/>
      <c r="S368" s="111"/>
      <c r="T368" s="111"/>
      <c r="U368" s="111"/>
      <c r="V368" s="119"/>
      <c r="W368" s="115"/>
      <c r="X368" s="111"/>
      <c r="Y368" s="111"/>
      <c r="Z368" s="111"/>
      <c r="AA368" s="111"/>
      <c r="AB368" s="111"/>
      <c r="AC368" s="111"/>
      <c r="AD368" s="116"/>
      <c r="AE368" s="107"/>
      <c r="AF368" s="112"/>
      <c r="AG368" s="112"/>
      <c r="AH368" s="107"/>
      <c r="AI368" s="107"/>
      <c r="AJ368" s="105"/>
      <c r="AK368" s="105"/>
      <c r="AL368" s="108"/>
      <c r="AM368" s="112"/>
      <c r="AN368" s="112"/>
      <c r="AO368" s="5"/>
    </row>
    <row r="369" spans="1:41" x14ac:dyDescent="0.25">
      <c r="A369" s="21"/>
      <c r="B369" s="22"/>
      <c r="C369" s="23"/>
      <c r="D369" s="24"/>
      <c r="E369" s="24"/>
      <c r="F369" s="24"/>
      <c r="G369" s="25"/>
      <c r="H369" s="24"/>
      <c r="I369" s="22"/>
      <c r="J369" s="22"/>
      <c r="K369" s="24"/>
      <c r="L369" s="24"/>
      <c r="M369" s="24"/>
      <c r="N369" s="24"/>
      <c r="O369" s="24"/>
      <c r="P369" s="22"/>
      <c r="Q369" s="21"/>
      <c r="R369" s="21"/>
      <c r="S369" s="26"/>
      <c r="T369" s="26"/>
      <c r="U369" s="26"/>
      <c r="V369" s="27"/>
      <c r="W369" s="28"/>
      <c r="X369" s="26"/>
      <c r="Y369" s="26"/>
      <c r="Z369" s="26"/>
      <c r="AA369" s="26"/>
      <c r="AB369" s="26"/>
      <c r="AC369" s="26"/>
      <c r="AD369" s="29"/>
      <c r="AE369" s="26"/>
      <c r="AF369" s="26"/>
      <c r="AG369" s="26"/>
      <c r="AH369" s="30"/>
      <c r="AI369" s="30"/>
      <c r="AJ369" s="31"/>
      <c r="AK369" s="31"/>
      <c r="AL369" s="32"/>
      <c r="AM369" s="33"/>
      <c r="AN369" s="33"/>
      <c r="AO369" s="5"/>
    </row>
    <row r="370" spans="1:41" x14ac:dyDescent="0.25">
      <c r="A370" s="21"/>
      <c r="B370" s="22"/>
      <c r="C370" s="23"/>
      <c r="D370" s="24"/>
      <c r="E370" s="24"/>
      <c r="F370" s="24"/>
      <c r="G370" s="25"/>
      <c r="H370" s="24"/>
      <c r="I370" s="22"/>
      <c r="J370" s="22"/>
      <c r="K370" s="24"/>
      <c r="L370" s="24"/>
      <c r="M370" s="24"/>
      <c r="N370" s="24"/>
      <c r="O370" s="24"/>
      <c r="P370" s="22"/>
      <c r="Q370" s="21"/>
      <c r="R370" s="21"/>
      <c r="S370" s="26"/>
      <c r="T370" s="26"/>
      <c r="U370" s="26"/>
      <c r="V370" s="27"/>
      <c r="W370" s="28"/>
      <c r="X370" s="26"/>
      <c r="Y370" s="26"/>
      <c r="Z370" s="26"/>
      <c r="AA370" s="26"/>
      <c r="AB370" s="26"/>
      <c r="AC370" s="26"/>
      <c r="AD370" s="29"/>
      <c r="AE370" s="26"/>
      <c r="AF370" s="26"/>
      <c r="AG370" s="26"/>
      <c r="AH370" s="30"/>
      <c r="AI370" s="30"/>
      <c r="AJ370" s="31"/>
      <c r="AK370" s="31"/>
      <c r="AL370" s="32"/>
      <c r="AM370" s="33"/>
      <c r="AN370" s="33"/>
      <c r="AO370" s="5"/>
    </row>
    <row r="371" spans="1:41" x14ac:dyDescent="0.25">
      <c r="A371" s="21"/>
      <c r="B371" s="22"/>
      <c r="C371" s="23"/>
      <c r="D371" s="24"/>
      <c r="E371" s="24"/>
      <c r="F371" s="24"/>
      <c r="G371" s="25"/>
      <c r="H371" s="24"/>
      <c r="I371" s="22"/>
      <c r="J371" s="22"/>
      <c r="K371" s="24"/>
      <c r="L371" s="24"/>
      <c r="M371" s="24"/>
      <c r="N371" s="24"/>
      <c r="O371" s="24"/>
      <c r="P371" s="22"/>
      <c r="Q371" s="21"/>
      <c r="R371" s="21"/>
      <c r="S371" s="26"/>
      <c r="T371" s="26"/>
      <c r="U371" s="26"/>
      <c r="V371" s="27"/>
      <c r="W371" s="28"/>
      <c r="X371" s="26"/>
      <c r="Y371" s="26"/>
      <c r="Z371" s="26"/>
      <c r="AA371" s="26"/>
      <c r="AB371" s="26"/>
      <c r="AC371" s="26"/>
      <c r="AD371" s="29"/>
      <c r="AE371" s="26"/>
      <c r="AF371" s="26"/>
      <c r="AG371" s="26"/>
      <c r="AH371" s="30"/>
      <c r="AI371" s="30"/>
      <c r="AJ371" s="31"/>
      <c r="AK371" s="31"/>
      <c r="AL371" s="32"/>
      <c r="AM371" s="33"/>
      <c r="AN371" s="33"/>
      <c r="AO371" s="5"/>
    </row>
    <row r="372" spans="1:41" x14ac:dyDescent="0.25">
      <c r="A372" s="21"/>
      <c r="B372" s="22"/>
      <c r="C372" s="23"/>
      <c r="D372" s="24"/>
      <c r="E372" s="24"/>
      <c r="F372" s="24"/>
      <c r="G372" s="25"/>
      <c r="H372" s="24"/>
      <c r="I372" s="22"/>
      <c r="J372" s="22"/>
      <c r="K372" s="24"/>
      <c r="L372" s="24"/>
      <c r="M372" s="24"/>
      <c r="N372" s="24"/>
      <c r="O372" s="24"/>
      <c r="P372" s="22"/>
      <c r="Q372" s="21"/>
      <c r="R372" s="21"/>
      <c r="S372" s="26"/>
      <c r="T372" s="26"/>
      <c r="U372" s="26"/>
      <c r="V372" s="27"/>
      <c r="W372" s="28"/>
      <c r="X372" s="26"/>
      <c r="Y372" s="26"/>
      <c r="Z372" s="26"/>
      <c r="AA372" s="26"/>
      <c r="AB372" s="26"/>
      <c r="AC372" s="26"/>
      <c r="AD372" s="29"/>
      <c r="AE372" s="26"/>
      <c r="AF372" s="26"/>
      <c r="AG372" s="26"/>
      <c r="AH372" s="30"/>
      <c r="AI372" s="30"/>
      <c r="AJ372" s="31"/>
      <c r="AK372" s="31"/>
      <c r="AL372" s="32"/>
      <c r="AM372" s="33"/>
      <c r="AN372" s="33"/>
      <c r="AO372" s="5"/>
    </row>
    <row r="373" spans="1:41" x14ac:dyDescent="0.25">
      <c r="A373" s="21"/>
      <c r="B373" s="22"/>
      <c r="C373" s="23"/>
      <c r="D373" s="24"/>
      <c r="E373" s="24"/>
      <c r="F373" s="24"/>
      <c r="G373" s="25"/>
      <c r="H373" s="24"/>
      <c r="I373" s="22"/>
      <c r="J373" s="22"/>
      <c r="K373" s="24"/>
      <c r="L373" s="24"/>
      <c r="M373" s="24"/>
      <c r="N373" s="24"/>
      <c r="O373" s="24"/>
      <c r="P373" s="22"/>
      <c r="Q373" s="21"/>
      <c r="R373" s="21"/>
      <c r="S373" s="26"/>
      <c r="T373" s="26"/>
      <c r="U373" s="26"/>
      <c r="V373" s="27"/>
      <c r="W373" s="28"/>
      <c r="X373" s="26"/>
      <c r="Y373" s="26"/>
      <c r="Z373" s="26"/>
      <c r="AA373" s="26"/>
      <c r="AB373" s="26"/>
      <c r="AC373" s="26"/>
      <c r="AD373" s="29"/>
      <c r="AE373" s="26"/>
      <c r="AF373" s="26"/>
      <c r="AG373" s="26"/>
      <c r="AH373" s="30"/>
      <c r="AI373" s="30"/>
      <c r="AJ373" s="31"/>
      <c r="AK373" s="31"/>
      <c r="AL373" s="32"/>
      <c r="AM373" s="33"/>
      <c r="AN373" s="33"/>
      <c r="AO373" s="5"/>
    </row>
    <row r="374" spans="1:41" x14ac:dyDescent="0.25">
      <c r="A374" s="21"/>
      <c r="B374" s="22"/>
      <c r="C374" s="23"/>
      <c r="D374" s="24"/>
      <c r="E374" s="24"/>
      <c r="F374" s="24"/>
      <c r="G374" s="25"/>
      <c r="H374" s="24"/>
      <c r="I374" s="22"/>
      <c r="J374" s="22"/>
      <c r="K374" s="24"/>
      <c r="L374" s="24"/>
      <c r="M374" s="24"/>
      <c r="N374" s="24"/>
      <c r="O374" s="24"/>
      <c r="P374" s="22"/>
      <c r="Q374" s="21"/>
      <c r="R374" s="21"/>
      <c r="S374" s="26"/>
      <c r="T374" s="26"/>
      <c r="U374" s="26"/>
      <c r="V374" s="27"/>
      <c r="W374" s="28"/>
      <c r="X374" s="26"/>
      <c r="Y374" s="26"/>
      <c r="Z374" s="26"/>
      <c r="AA374" s="26"/>
      <c r="AB374" s="26"/>
      <c r="AC374" s="26"/>
      <c r="AD374" s="29"/>
      <c r="AE374" s="26"/>
      <c r="AF374" s="26"/>
      <c r="AG374" s="26"/>
      <c r="AH374" s="30"/>
      <c r="AI374" s="30"/>
      <c r="AJ374" s="31"/>
      <c r="AK374" s="31"/>
      <c r="AL374" s="32"/>
      <c r="AM374" s="33"/>
      <c r="AN374" s="33"/>
      <c r="AO374" s="5"/>
    </row>
    <row r="375" spans="1:41" x14ac:dyDescent="0.25">
      <c r="A375" s="21"/>
      <c r="B375" s="22"/>
      <c r="C375" s="23"/>
      <c r="D375" s="24"/>
      <c r="E375" s="24"/>
      <c r="F375" s="24"/>
      <c r="G375" s="25"/>
      <c r="H375" s="24"/>
      <c r="I375" s="22"/>
      <c r="J375" s="22"/>
      <c r="K375" s="24"/>
      <c r="L375" s="24"/>
      <c r="M375" s="24"/>
      <c r="N375" s="24"/>
      <c r="O375" s="24"/>
      <c r="P375" s="22"/>
      <c r="Q375" s="21"/>
      <c r="R375" s="21"/>
      <c r="S375" s="26"/>
      <c r="T375" s="26"/>
      <c r="U375" s="26"/>
      <c r="V375" s="27"/>
      <c r="W375" s="28"/>
      <c r="X375" s="26"/>
      <c r="Y375" s="26"/>
      <c r="Z375" s="26"/>
      <c r="AA375" s="26"/>
      <c r="AB375" s="26"/>
      <c r="AC375" s="26"/>
      <c r="AD375" s="29"/>
      <c r="AE375" s="26"/>
      <c r="AF375" s="26"/>
      <c r="AG375" s="26"/>
      <c r="AH375" s="30"/>
      <c r="AI375" s="30"/>
      <c r="AJ375" s="31"/>
      <c r="AK375" s="31"/>
      <c r="AL375" s="32"/>
      <c r="AM375" s="33"/>
      <c r="AN375" s="33"/>
      <c r="AO375" s="5"/>
    </row>
    <row r="376" spans="1:41" x14ac:dyDescent="0.25">
      <c r="A376" s="21"/>
      <c r="B376" s="22"/>
      <c r="C376" s="23"/>
      <c r="D376" s="24"/>
      <c r="E376" s="24"/>
      <c r="F376" s="24"/>
      <c r="G376" s="25"/>
      <c r="H376" s="24"/>
      <c r="I376" s="22"/>
      <c r="J376" s="22"/>
      <c r="K376" s="24"/>
      <c r="L376" s="24"/>
      <c r="M376" s="24"/>
      <c r="N376" s="24"/>
      <c r="O376" s="24"/>
      <c r="P376" s="22"/>
      <c r="Q376" s="21"/>
      <c r="R376" s="21"/>
      <c r="S376" s="26"/>
      <c r="T376" s="26"/>
      <c r="U376" s="26"/>
      <c r="V376" s="27"/>
      <c r="W376" s="28"/>
      <c r="X376" s="26"/>
      <c r="Y376" s="26"/>
      <c r="Z376" s="26"/>
      <c r="AA376" s="26"/>
      <c r="AB376" s="26"/>
      <c r="AC376" s="26"/>
      <c r="AD376" s="29"/>
      <c r="AE376" s="26"/>
      <c r="AF376" s="26"/>
      <c r="AG376" s="26"/>
      <c r="AH376" s="30"/>
      <c r="AI376" s="30"/>
      <c r="AJ376" s="31"/>
      <c r="AK376" s="31"/>
      <c r="AL376" s="32"/>
      <c r="AM376" s="33"/>
      <c r="AN376" s="33"/>
      <c r="AO376" s="5"/>
    </row>
    <row r="377" spans="1:41" x14ac:dyDescent="0.25">
      <c r="A377" s="21"/>
      <c r="B377" s="22"/>
      <c r="C377" s="23"/>
      <c r="D377" s="24"/>
      <c r="E377" s="24"/>
      <c r="F377" s="24"/>
      <c r="G377" s="25"/>
      <c r="H377" s="24"/>
      <c r="I377" s="22"/>
      <c r="J377" s="22"/>
      <c r="K377" s="24"/>
      <c r="L377" s="24"/>
      <c r="M377" s="24"/>
      <c r="N377" s="24"/>
      <c r="O377" s="24"/>
      <c r="P377" s="22"/>
      <c r="Q377" s="21"/>
      <c r="R377" s="21"/>
      <c r="S377" s="26"/>
      <c r="T377" s="26"/>
      <c r="U377" s="26"/>
      <c r="V377" s="27"/>
      <c r="W377" s="28"/>
      <c r="X377" s="26"/>
      <c r="Y377" s="26"/>
      <c r="Z377" s="26"/>
      <c r="AA377" s="26"/>
      <c r="AB377" s="26"/>
      <c r="AC377" s="26"/>
      <c r="AD377" s="29"/>
      <c r="AE377" s="26"/>
      <c r="AF377" s="26"/>
      <c r="AG377" s="26"/>
      <c r="AH377" s="30"/>
      <c r="AI377" s="30"/>
      <c r="AJ377" s="31"/>
      <c r="AK377" s="31"/>
      <c r="AL377" s="32"/>
      <c r="AM377" s="33"/>
      <c r="AN377" s="33"/>
      <c r="AO377" s="5"/>
    </row>
    <row r="378" spans="1:41" x14ac:dyDescent="0.25">
      <c r="A378" s="21"/>
      <c r="B378" s="22"/>
      <c r="C378" s="23"/>
      <c r="D378" s="24"/>
      <c r="E378" s="24"/>
      <c r="F378" s="24"/>
      <c r="G378" s="25"/>
      <c r="H378" s="24"/>
      <c r="I378" s="22"/>
      <c r="J378" s="22"/>
      <c r="K378" s="24"/>
      <c r="L378" s="24"/>
      <c r="M378" s="24"/>
      <c r="N378" s="24"/>
      <c r="O378" s="24"/>
      <c r="P378" s="22"/>
      <c r="Q378" s="21"/>
      <c r="R378" s="21"/>
      <c r="S378" s="26"/>
      <c r="T378" s="26"/>
      <c r="U378" s="26"/>
      <c r="V378" s="27"/>
      <c r="W378" s="28"/>
      <c r="X378" s="26"/>
      <c r="Y378" s="26"/>
      <c r="Z378" s="26"/>
      <c r="AA378" s="26"/>
      <c r="AB378" s="26"/>
      <c r="AC378" s="26"/>
      <c r="AD378" s="29"/>
      <c r="AE378" s="26"/>
      <c r="AF378" s="26"/>
      <c r="AG378" s="26"/>
      <c r="AH378" s="30"/>
      <c r="AI378" s="30"/>
      <c r="AJ378" s="31"/>
      <c r="AK378" s="31"/>
      <c r="AL378" s="32"/>
      <c r="AM378" s="33"/>
      <c r="AN378" s="33"/>
      <c r="AO378" s="5"/>
    </row>
    <row r="379" spans="1:41" x14ac:dyDescent="0.25">
      <c r="A379" s="21"/>
      <c r="B379" s="22"/>
      <c r="C379" s="23"/>
      <c r="D379" s="24"/>
      <c r="E379" s="24"/>
      <c r="F379" s="24"/>
      <c r="G379" s="25"/>
      <c r="H379" s="24"/>
      <c r="I379" s="22"/>
      <c r="J379" s="22"/>
      <c r="K379" s="24"/>
      <c r="L379" s="24"/>
      <c r="M379" s="24"/>
      <c r="N379" s="24"/>
      <c r="O379" s="24"/>
      <c r="P379" s="22"/>
      <c r="Q379" s="21"/>
      <c r="R379" s="21"/>
      <c r="S379" s="26"/>
      <c r="T379" s="26"/>
      <c r="U379" s="26"/>
      <c r="V379" s="27"/>
      <c r="W379" s="28"/>
      <c r="X379" s="26"/>
      <c r="Y379" s="26"/>
      <c r="Z379" s="26"/>
      <c r="AA379" s="26"/>
      <c r="AB379" s="26"/>
      <c r="AC379" s="26"/>
      <c r="AD379" s="29"/>
      <c r="AE379" s="26"/>
      <c r="AF379" s="26"/>
      <c r="AG379" s="26"/>
      <c r="AH379" s="30"/>
      <c r="AI379" s="30"/>
      <c r="AJ379" s="31"/>
      <c r="AK379" s="31"/>
      <c r="AL379" s="32"/>
      <c r="AM379" s="33"/>
      <c r="AN379" s="33"/>
      <c r="AO379" s="5"/>
    </row>
    <row r="380" spans="1:41" x14ac:dyDescent="0.25">
      <c r="A380" s="21"/>
      <c r="B380" s="22"/>
      <c r="C380" s="23"/>
      <c r="D380" s="24"/>
      <c r="E380" s="24"/>
      <c r="F380" s="24"/>
      <c r="G380" s="25"/>
      <c r="H380" s="24"/>
      <c r="I380" s="22"/>
      <c r="J380" s="22"/>
      <c r="K380" s="24"/>
      <c r="L380" s="24"/>
      <c r="M380" s="24"/>
      <c r="N380" s="24"/>
      <c r="O380" s="24"/>
      <c r="P380" s="22"/>
      <c r="Q380" s="21"/>
      <c r="R380" s="21"/>
      <c r="S380" s="26"/>
      <c r="T380" s="26"/>
      <c r="U380" s="26"/>
      <c r="V380" s="27"/>
      <c r="W380" s="28"/>
      <c r="X380" s="26"/>
      <c r="Y380" s="26"/>
      <c r="Z380" s="26"/>
      <c r="AA380" s="26"/>
      <c r="AB380" s="26"/>
      <c r="AC380" s="26"/>
      <c r="AD380" s="29"/>
      <c r="AE380" s="26"/>
      <c r="AF380" s="26"/>
      <c r="AG380" s="26"/>
      <c r="AH380" s="30"/>
      <c r="AI380" s="30"/>
      <c r="AJ380" s="31"/>
      <c r="AK380" s="31"/>
      <c r="AL380" s="32"/>
      <c r="AM380" s="33"/>
      <c r="AN380" s="33"/>
      <c r="AO380" s="5"/>
    </row>
    <row r="381" spans="1:41" x14ac:dyDescent="0.25">
      <c r="A381" s="21"/>
      <c r="B381" s="22"/>
      <c r="C381" s="23"/>
      <c r="D381" s="24"/>
      <c r="E381" s="24"/>
      <c r="F381" s="24"/>
      <c r="G381" s="25"/>
      <c r="H381" s="24"/>
      <c r="I381" s="22"/>
      <c r="J381" s="22"/>
      <c r="K381" s="24"/>
      <c r="L381" s="24"/>
      <c r="M381" s="24"/>
      <c r="N381" s="24"/>
      <c r="O381" s="24"/>
      <c r="P381" s="22"/>
      <c r="Q381" s="21"/>
      <c r="R381" s="21"/>
      <c r="S381" s="26"/>
      <c r="T381" s="26"/>
      <c r="U381" s="26"/>
      <c r="V381" s="27"/>
      <c r="W381" s="28"/>
      <c r="X381" s="26"/>
      <c r="Y381" s="26"/>
      <c r="Z381" s="26"/>
      <c r="AA381" s="26"/>
      <c r="AB381" s="26"/>
      <c r="AC381" s="26"/>
      <c r="AD381" s="29"/>
      <c r="AE381" s="26"/>
      <c r="AF381" s="26"/>
      <c r="AG381" s="26"/>
      <c r="AH381" s="30"/>
      <c r="AI381" s="30"/>
      <c r="AJ381" s="31"/>
      <c r="AK381" s="31"/>
      <c r="AL381" s="32"/>
      <c r="AM381" s="33"/>
      <c r="AN381" s="33"/>
      <c r="AO381" s="5"/>
    </row>
    <row r="382" spans="1:41" x14ac:dyDescent="0.25">
      <c r="A382" s="21"/>
      <c r="B382" s="22"/>
      <c r="C382" s="23"/>
      <c r="D382" s="24"/>
      <c r="E382" s="24"/>
      <c r="F382" s="24"/>
      <c r="G382" s="25"/>
      <c r="H382" s="24"/>
      <c r="I382" s="22"/>
      <c r="J382" s="22"/>
      <c r="K382" s="24"/>
      <c r="L382" s="24"/>
      <c r="M382" s="24"/>
      <c r="N382" s="24"/>
      <c r="O382" s="24"/>
      <c r="P382" s="22"/>
      <c r="Q382" s="21"/>
      <c r="R382" s="21"/>
      <c r="S382" s="26"/>
      <c r="T382" s="26"/>
      <c r="U382" s="26"/>
      <c r="V382" s="27"/>
      <c r="W382" s="28"/>
      <c r="X382" s="26"/>
      <c r="Y382" s="26"/>
      <c r="Z382" s="26"/>
      <c r="AA382" s="26"/>
      <c r="AB382" s="26"/>
      <c r="AC382" s="26"/>
      <c r="AD382" s="29"/>
      <c r="AE382" s="26"/>
      <c r="AF382" s="26"/>
      <c r="AG382" s="26"/>
      <c r="AH382" s="30"/>
      <c r="AI382" s="30"/>
      <c r="AJ382" s="31"/>
      <c r="AK382" s="31"/>
      <c r="AL382" s="32"/>
      <c r="AM382" s="33"/>
      <c r="AN382" s="33"/>
      <c r="AO382" s="5"/>
    </row>
    <row r="383" spans="1:41" x14ac:dyDescent="0.25">
      <c r="A383" s="21"/>
      <c r="B383" s="22"/>
      <c r="C383" s="23"/>
      <c r="D383" s="24"/>
      <c r="E383" s="24"/>
      <c r="F383" s="24"/>
      <c r="G383" s="25"/>
      <c r="H383" s="24"/>
      <c r="I383" s="22"/>
      <c r="J383" s="22"/>
      <c r="K383" s="24"/>
      <c r="L383" s="24"/>
      <c r="M383" s="24"/>
      <c r="N383" s="24"/>
      <c r="O383" s="24"/>
      <c r="P383" s="22"/>
      <c r="Q383" s="21"/>
      <c r="R383" s="21"/>
      <c r="S383" s="26"/>
      <c r="T383" s="26"/>
      <c r="U383" s="26"/>
      <c r="V383" s="27"/>
      <c r="W383" s="28"/>
      <c r="X383" s="26"/>
      <c r="Y383" s="26"/>
      <c r="Z383" s="26"/>
      <c r="AA383" s="26"/>
      <c r="AB383" s="26"/>
      <c r="AC383" s="26"/>
      <c r="AD383" s="29"/>
      <c r="AE383" s="26"/>
      <c r="AF383" s="26"/>
      <c r="AG383" s="26"/>
      <c r="AH383" s="30"/>
      <c r="AI383" s="30"/>
      <c r="AJ383" s="31"/>
      <c r="AK383" s="31"/>
      <c r="AL383" s="32"/>
      <c r="AM383" s="33"/>
      <c r="AN383" s="33"/>
      <c r="AO383" s="5"/>
    </row>
    <row r="384" spans="1:41" x14ac:dyDescent="0.25">
      <c r="A384" s="21"/>
      <c r="B384" s="22"/>
      <c r="C384" s="23"/>
      <c r="D384" s="24"/>
      <c r="E384" s="24"/>
      <c r="F384" s="24"/>
      <c r="G384" s="25"/>
      <c r="H384" s="24"/>
      <c r="I384" s="22"/>
      <c r="J384" s="22"/>
      <c r="K384" s="24"/>
      <c r="L384" s="24"/>
      <c r="M384" s="24"/>
      <c r="N384" s="24"/>
      <c r="O384" s="24"/>
      <c r="P384" s="22"/>
      <c r="Q384" s="21"/>
      <c r="R384" s="21"/>
      <c r="S384" s="26"/>
      <c r="T384" s="26"/>
      <c r="U384" s="26"/>
      <c r="V384" s="27"/>
      <c r="W384" s="28"/>
      <c r="X384" s="26"/>
      <c r="Y384" s="26"/>
      <c r="Z384" s="26"/>
      <c r="AA384" s="26"/>
      <c r="AB384" s="26"/>
      <c r="AC384" s="26"/>
      <c r="AD384" s="29"/>
      <c r="AE384" s="26"/>
      <c r="AF384" s="26"/>
      <c r="AG384" s="26"/>
      <c r="AH384" s="30"/>
      <c r="AI384" s="30"/>
      <c r="AJ384" s="31"/>
      <c r="AK384" s="31"/>
      <c r="AL384" s="32"/>
      <c r="AM384" s="33"/>
      <c r="AN384" s="33"/>
      <c r="AO384" s="5"/>
    </row>
    <row r="385" spans="1:41" x14ac:dyDescent="0.25">
      <c r="A385" s="21"/>
      <c r="B385" s="22"/>
      <c r="C385" s="23"/>
      <c r="D385" s="24"/>
      <c r="E385" s="24"/>
      <c r="F385" s="24"/>
      <c r="G385" s="25"/>
      <c r="H385" s="24"/>
      <c r="I385" s="22"/>
      <c r="J385" s="22"/>
      <c r="K385" s="24"/>
      <c r="L385" s="24"/>
      <c r="M385" s="24"/>
      <c r="N385" s="24"/>
      <c r="O385" s="24"/>
      <c r="P385" s="22"/>
      <c r="Q385" s="21"/>
      <c r="R385" s="21"/>
      <c r="S385" s="26"/>
      <c r="T385" s="26"/>
      <c r="U385" s="26"/>
      <c r="V385" s="27"/>
      <c r="W385" s="28"/>
      <c r="X385" s="26"/>
      <c r="Y385" s="26"/>
      <c r="Z385" s="26"/>
      <c r="AA385" s="26"/>
      <c r="AB385" s="26"/>
      <c r="AC385" s="26"/>
      <c r="AD385" s="29"/>
      <c r="AE385" s="26"/>
      <c r="AF385" s="26"/>
      <c r="AG385" s="26"/>
      <c r="AH385" s="30"/>
      <c r="AI385" s="30"/>
      <c r="AJ385" s="31"/>
      <c r="AK385" s="31"/>
      <c r="AL385" s="32"/>
      <c r="AM385" s="33"/>
      <c r="AN385" s="33"/>
      <c r="AO385" s="5"/>
    </row>
    <row r="386" spans="1:41" x14ac:dyDescent="0.25">
      <c r="A386" s="5"/>
      <c r="B386" s="34"/>
      <c r="C386" s="5"/>
      <c r="D386" s="5"/>
      <c r="E386" s="5"/>
      <c r="F386" s="5"/>
      <c r="G386" s="5"/>
      <c r="H386" s="5"/>
      <c r="I386" s="5"/>
      <c r="J386" s="5"/>
      <c r="K386" s="5"/>
      <c r="L386" s="35"/>
      <c r="M386" s="5"/>
      <c r="N386" s="5"/>
      <c r="O386" s="5"/>
      <c r="P386" s="5"/>
      <c r="Q386" s="36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</row>
    <row r="387" spans="1:41" x14ac:dyDescent="0.25">
      <c r="A387" s="5"/>
      <c r="B387" s="34"/>
      <c r="C387" s="5"/>
      <c r="D387" s="5"/>
      <c r="E387" s="5"/>
      <c r="F387" s="5"/>
      <c r="G387" s="5"/>
      <c r="H387" s="5"/>
      <c r="I387" s="5"/>
      <c r="J387" s="5"/>
      <c r="K387" s="5"/>
      <c r="L387" s="35"/>
      <c r="M387" s="5"/>
      <c r="N387" s="5"/>
      <c r="O387" s="5"/>
      <c r="P387" s="5"/>
      <c r="Q387" s="36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</row>
    <row r="388" spans="1:41" x14ac:dyDescent="0.25">
      <c r="A388" s="5"/>
      <c r="B388" s="34"/>
      <c r="C388" s="5"/>
      <c r="D388" s="5"/>
      <c r="E388" s="5"/>
      <c r="F388" s="5"/>
      <c r="G388" s="5"/>
      <c r="H388" s="5"/>
      <c r="I388" s="5"/>
      <c r="J388" s="5"/>
      <c r="K388" s="5"/>
      <c r="L388" s="35"/>
      <c r="M388" s="5"/>
      <c r="N388" s="5"/>
      <c r="O388" s="5"/>
      <c r="P388" s="5"/>
      <c r="Q388" s="36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</row>
    <row r="389" spans="1:41" x14ac:dyDescent="0.25">
      <c r="A389" s="5"/>
      <c r="B389" s="34"/>
      <c r="C389" s="5"/>
      <c r="D389" s="5"/>
      <c r="E389" s="5"/>
      <c r="F389" s="5"/>
      <c r="G389" s="5"/>
      <c r="H389" s="5"/>
      <c r="I389" s="5"/>
      <c r="J389" s="5"/>
      <c r="K389" s="5"/>
      <c r="L389" s="35"/>
      <c r="M389" s="5"/>
      <c r="N389" s="5"/>
      <c r="O389" s="5"/>
      <c r="P389" s="5"/>
      <c r="Q389" s="36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</row>
    <row r="390" spans="1:41" x14ac:dyDescent="0.25">
      <c r="A390" s="5"/>
      <c r="B390" s="34"/>
      <c r="C390" s="5"/>
      <c r="D390" s="5"/>
      <c r="E390" s="5"/>
      <c r="F390" s="5"/>
      <c r="G390" s="5"/>
      <c r="H390" s="5"/>
      <c r="I390" s="5"/>
      <c r="J390" s="5"/>
      <c r="K390" s="5"/>
      <c r="L390" s="35"/>
      <c r="M390" s="5"/>
      <c r="N390" s="5"/>
      <c r="O390" s="5"/>
      <c r="P390" s="5"/>
      <c r="Q390" s="36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</row>
    <row r="391" spans="1:41" x14ac:dyDescent="0.25">
      <c r="A391" s="5"/>
      <c r="B391" s="34"/>
      <c r="C391" s="5"/>
      <c r="D391" s="5"/>
      <c r="E391" s="5"/>
      <c r="F391" s="5"/>
      <c r="G391" s="5"/>
      <c r="H391" s="5"/>
      <c r="I391" s="5"/>
      <c r="J391" s="5"/>
      <c r="K391" s="5"/>
      <c r="L391" s="35"/>
      <c r="M391" s="5"/>
      <c r="N391" s="5"/>
      <c r="O391" s="5"/>
      <c r="P391" s="5"/>
      <c r="Q391" s="36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</row>
    <row r="392" spans="1:41" x14ac:dyDescent="0.25">
      <c r="A392" s="5"/>
      <c r="B392" s="34"/>
      <c r="C392" s="5"/>
      <c r="D392" s="5"/>
      <c r="E392" s="5"/>
      <c r="F392" s="5"/>
      <c r="G392" s="5"/>
      <c r="H392" s="5"/>
      <c r="I392" s="5"/>
      <c r="J392" s="5"/>
      <c r="K392" s="5"/>
      <c r="L392" s="35"/>
      <c r="M392" s="5"/>
      <c r="N392" s="5"/>
      <c r="O392" s="5"/>
      <c r="P392" s="5"/>
      <c r="Q392" s="36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</row>
    <row r="393" spans="1:41" x14ac:dyDescent="0.25">
      <c r="A393" s="5"/>
      <c r="B393" s="34"/>
      <c r="C393" s="5"/>
      <c r="D393" s="5"/>
      <c r="E393" s="5"/>
      <c r="F393" s="5"/>
      <c r="G393" s="5"/>
      <c r="H393" s="5"/>
      <c r="I393" s="5"/>
      <c r="J393" s="5"/>
      <c r="K393" s="5"/>
      <c r="L393" s="35"/>
      <c r="M393" s="5"/>
      <c r="N393" s="5"/>
      <c r="O393" s="5"/>
      <c r="P393" s="5"/>
      <c r="Q393" s="36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</row>
    <row r="394" spans="1:41" x14ac:dyDescent="0.25">
      <c r="A394" s="5"/>
      <c r="B394" s="34"/>
      <c r="C394" s="5"/>
      <c r="D394" s="5"/>
      <c r="E394" s="5"/>
      <c r="F394" s="5"/>
      <c r="G394" s="5"/>
      <c r="H394" s="5"/>
      <c r="I394" s="5"/>
      <c r="J394" s="5"/>
      <c r="K394" s="5"/>
      <c r="L394" s="35"/>
      <c r="M394" s="5"/>
      <c r="N394" s="5"/>
      <c r="O394" s="5"/>
      <c r="P394" s="5"/>
      <c r="Q394" s="36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</row>
    <row r="395" spans="1:41" x14ac:dyDescent="0.25">
      <c r="A395" s="5"/>
      <c r="B395" s="34"/>
      <c r="C395" s="5"/>
      <c r="D395" s="5"/>
      <c r="E395" s="5"/>
      <c r="F395" s="5"/>
      <c r="G395" s="5"/>
      <c r="H395" s="5"/>
      <c r="I395" s="5"/>
      <c r="J395" s="5"/>
      <c r="K395" s="5"/>
      <c r="L395" s="35"/>
      <c r="M395" s="5"/>
      <c r="N395" s="5"/>
      <c r="O395" s="5"/>
      <c r="P395" s="5"/>
      <c r="Q395" s="36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</row>
    <row r="396" spans="1:41" x14ac:dyDescent="0.25">
      <c r="A396" s="5"/>
      <c r="B396" s="34"/>
      <c r="C396" s="5"/>
      <c r="D396" s="5"/>
      <c r="E396" s="5"/>
      <c r="F396" s="5"/>
      <c r="G396" s="5"/>
      <c r="H396" s="5"/>
      <c r="I396" s="5"/>
      <c r="J396" s="5"/>
      <c r="K396" s="5"/>
      <c r="L396" s="35"/>
      <c r="M396" s="5"/>
      <c r="N396" s="5"/>
      <c r="O396" s="5"/>
      <c r="P396" s="5"/>
      <c r="Q396" s="36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</row>
    <row r="397" spans="1:41" x14ac:dyDescent="0.25">
      <c r="A397" s="5"/>
      <c r="B397" s="34"/>
      <c r="C397" s="5"/>
      <c r="D397" s="5"/>
      <c r="E397" s="5"/>
      <c r="F397" s="5"/>
      <c r="G397" s="5"/>
      <c r="H397" s="5"/>
      <c r="I397" s="5"/>
      <c r="J397" s="5"/>
      <c r="K397" s="5"/>
      <c r="L397" s="35"/>
      <c r="M397" s="5"/>
      <c r="N397" s="5"/>
      <c r="O397" s="5"/>
      <c r="P397" s="5"/>
      <c r="Q397" s="36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</row>
    <row r="398" spans="1:41" x14ac:dyDescent="0.25">
      <c r="A398" s="5"/>
      <c r="B398" s="34"/>
      <c r="C398" s="5"/>
      <c r="D398" s="5"/>
      <c r="E398" s="5"/>
      <c r="F398" s="5"/>
      <c r="G398" s="5"/>
      <c r="H398" s="5"/>
      <c r="I398" s="5"/>
      <c r="J398" s="5"/>
      <c r="K398" s="5"/>
      <c r="L398" s="35"/>
      <c r="M398" s="5"/>
      <c r="N398" s="5"/>
      <c r="O398" s="5"/>
      <c r="P398" s="5"/>
      <c r="Q398" s="36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</row>
    <row r="399" spans="1:41" x14ac:dyDescent="0.25">
      <c r="A399" s="5"/>
      <c r="B399" s="34"/>
      <c r="C399" s="5"/>
      <c r="D399" s="5"/>
      <c r="E399" s="5"/>
      <c r="F399" s="5"/>
      <c r="G399" s="5"/>
      <c r="H399" s="5"/>
      <c r="I399" s="5"/>
      <c r="J399" s="5"/>
      <c r="K399" s="5"/>
      <c r="L399" s="35"/>
      <c r="M399" s="5"/>
      <c r="N399" s="5"/>
      <c r="O399" s="5"/>
      <c r="P399" s="5"/>
      <c r="Q399" s="36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</row>
    <row r="400" spans="1:41" x14ac:dyDescent="0.25">
      <c r="A400" s="5"/>
      <c r="B400" s="34"/>
      <c r="C400" s="5"/>
      <c r="D400" s="5"/>
      <c r="E400" s="5"/>
      <c r="F400" s="5"/>
      <c r="G400" s="5"/>
      <c r="H400" s="5"/>
      <c r="I400" s="5"/>
      <c r="J400" s="5"/>
      <c r="K400" s="5"/>
      <c r="L400" s="35"/>
      <c r="M400" s="5"/>
      <c r="N400" s="5"/>
      <c r="O400" s="5"/>
      <c r="P400" s="5"/>
      <c r="Q400" s="36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</row>
    <row r="401" spans="1:41" x14ac:dyDescent="0.25">
      <c r="A401" s="5"/>
      <c r="B401" s="34"/>
      <c r="C401" s="5"/>
      <c r="D401" s="5"/>
      <c r="E401" s="5"/>
      <c r="F401" s="5"/>
      <c r="G401" s="5"/>
      <c r="H401" s="5"/>
      <c r="I401" s="5"/>
      <c r="J401" s="5"/>
      <c r="K401" s="5"/>
      <c r="L401" s="35"/>
      <c r="M401" s="5"/>
      <c r="N401" s="5"/>
      <c r="O401" s="5"/>
      <c r="P401" s="5"/>
      <c r="Q401" s="36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</row>
    <row r="402" spans="1:41" x14ac:dyDescent="0.25">
      <c r="A402" s="5"/>
      <c r="B402" s="34"/>
      <c r="C402" s="5"/>
      <c r="D402" s="5"/>
      <c r="E402" s="5"/>
      <c r="F402" s="5"/>
      <c r="G402" s="5"/>
      <c r="H402" s="5"/>
      <c r="I402" s="5"/>
      <c r="J402" s="5"/>
      <c r="K402" s="5"/>
      <c r="L402" s="35"/>
      <c r="M402" s="5"/>
      <c r="N402" s="5"/>
      <c r="O402" s="5"/>
      <c r="P402" s="5"/>
      <c r="Q402" s="36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</row>
    <row r="403" spans="1:41" x14ac:dyDescent="0.25">
      <c r="A403" s="5"/>
      <c r="B403" s="34"/>
      <c r="C403" s="5"/>
      <c r="D403" s="5"/>
      <c r="E403" s="5"/>
      <c r="F403" s="5"/>
      <c r="G403" s="5"/>
      <c r="H403" s="5"/>
      <c r="I403" s="5"/>
      <c r="J403" s="5"/>
      <c r="K403" s="5"/>
      <c r="L403" s="35"/>
      <c r="M403" s="5"/>
      <c r="N403" s="5"/>
      <c r="O403" s="5"/>
      <c r="P403" s="5"/>
      <c r="Q403" s="36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</row>
    <row r="404" spans="1:41" x14ac:dyDescent="0.25">
      <c r="A404" s="5"/>
      <c r="B404" s="34"/>
      <c r="C404" s="5"/>
      <c r="D404" s="5"/>
      <c r="E404" s="5"/>
      <c r="F404" s="5"/>
      <c r="G404" s="5"/>
      <c r="H404" s="5"/>
      <c r="I404" s="5"/>
      <c r="J404" s="5"/>
      <c r="K404" s="5"/>
      <c r="L404" s="35"/>
      <c r="M404" s="5"/>
      <c r="N404" s="5"/>
      <c r="O404" s="5"/>
      <c r="P404" s="5"/>
      <c r="Q404" s="36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</row>
    <row r="405" spans="1:41" x14ac:dyDescent="0.25">
      <c r="A405" s="5"/>
      <c r="B405" s="34"/>
      <c r="C405" s="5"/>
      <c r="D405" s="5"/>
      <c r="E405" s="5"/>
      <c r="F405" s="5"/>
      <c r="G405" s="5"/>
      <c r="H405" s="5"/>
      <c r="I405" s="5"/>
      <c r="J405" s="5"/>
      <c r="K405" s="5"/>
      <c r="L405" s="35"/>
      <c r="M405" s="5"/>
      <c r="N405" s="5"/>
      <c r="O405" s="5"/>
      <c r="P405" s="5"/>
      <c r="Q405" s="36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</row>
    <row r="406" spans="1:41" x14ac:dyDescent="0.25">
      <c r="A406" s="5"/>
      <c r="B406" s="34"/>
      <c r="C406" s="5"/>
      <c r="D406" s="5"/>
      <c r="E406" s="5"/>
      <c r="F406" s="5"/>
      <c r="G406" s="5"/>
      <c r="H406" s="5"/>
      <c r="I406" s="5"/>
      <c r="J406" s="5"/>
      <c r="K406" s="5"/>
      <c r="L406" s="35"/>
      <c r="M406" s="5"/>
      <c r="N406" s="5"/>
      <c r="O406" s="5"/>
      <c r="P406" s="5"/>
      <c r="Q406" s="36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</row>
    <row r="407" spans="1:41" x14ac:dyDescent="0.25">
      <c r="A407" s="5"/>
      <c r="B407" s="34"/>
      <c r="C407" s="5"/>
      <c r="D407" s="5"/>
      <c r="E407" s="5"/>
      <c r="F407" s="5"/>
      <c r="G407" s="5"/>
      <c r="H407" s="5"/>
      <c r="I407" s="5"/>
      <c r="J407" s="5"/>
      <c r="K407" s="5"/>
      <c r="L407" s="35"/>
      <c r="M407" s="5"/>
      <c r="N407" s="5"/>
      <c r="O407" s="5"/>
      <c r="P407" s="5"/>
      <c r="Q407" s="36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</row>
    <row r="408" spans="1:41" x14ac:dyDescent="0.25">
      <c r="A408" s="5"/>
      <c r="B408" s="34"/>
      <c r="C408" s="5"/>
      <c r="D408" s="5"/>
      <c r="E408" s="5"/>
      <c r="F408" s="5"/>
      <c r="G408" s="5"/>
      <c r="H408" s="5"/>
      <c r="I408" s="5"/>
      <c r="J408" s="5"/>
      <c r="K408" s="5"/>
      <c r="L408" s="35"/>
      <c r="M408" s="5"/>
      <c r="N408" s="5"/>
      <c r="O408" s="5"/>
      <c r="P408" s="5"/>
      <c r="Q408" s="36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</row>
    <row r="409" spans="1:41" x14ac:dyDescent="0.25">
      <c r="A409" s="5"/>
      <c r="B409" s="34"/>
      <c r="C409" s="5"/>
      <c r="D409" s="5"/>
      <c r="E409" s="5"/>
      <c r="F409" s="5"/>
      <c r="G409" s="5"/>
      <c r="H409" s="5"/>
      <c r="I409" s="5"/>
      <c r="J409" s="5"/>
      <c r="K409" s="5"/>
      <c r="L409" s="35"/>
      <c r="M409" s="5"/>
      <c r="N409" s="5"/>
      <c r="O409" s="5"/>
      <c r="P409" s="5"/>
      <c r="Q409" s="36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</row>
    <row r="410" spans="1:41" x14ac:dyDescent="0.25">
      <c r="A410" s="5"/>
      <c r="B410" s="34"/>
      <c r="C410" s="5"/>
      <c r="D410" s="5"/>
      <c r="E410" s="5"/>
      <c r="F410" s="5"/>
      <c r="G410" s="5"/>
      <c r="H410" s="5"/>
      <c r="I410" s="5"/>
      <c r="J410" s="5"/>
      <c r="K410" s="5"/>
      <c r="L410" s="35"/>
      <c r="M410" s="5"/>
      <c r="N410" s="5"/>
      <c r="O410" s="5"/>
      <c r="P410" s="5"/>
      <c r="Q410" s="36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</row>
    <row r="411" spans="1:41" x14ac:dyDescent="0.25">
      <c r="A411" s="5"/>
      <c r="B411" s="34"/>
      <c r="C411" s="5"/>
      <c r="D411" s="5"/>
      <c r="E411" s="5"/>
      <c r="F411" s="5"/>
      <c r="G411" s="5"/>
      <c r="H411" s="5"/>
      <c r="I411" s="5"/>
      <c r="J411" s="5"/>
      <c r="K411" s="5"/>
      <c r="L411" s="35"/>
      <c r="M411" s="5"/>
      <c r="N411" s="5"/>
      <c r="O411" s="5"/>
      <c r="P411" s="5"/>
      <c r="Q411" s="36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</row>
    <row r="412" spans="1:41" x14ac:dyDescent="0.25">
      <c r="A412" s="5"/>
      <c r="B412" s="34"/>
      <c r="C412" s="5"/>
      <c r="D412" s="5"/>
      <c r="E412" s="5"/>
      <c r="F412" s="5"/>
      <c r="G412" s="5"/>
      <c r="H412" s="5"/>
      <c r="I412" s="5"/>
      <c r="J412" s="5"/>
      <c r="K412" s="5"/>
      <c r="L412" s="35"/>
      <c r="M412" s="5"/>
      <c r="N412" s="5"/>
      <c r="O412" s="5"/>
      <c r="P412" s="5"/>
      <c r="Q412" s="36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</row>
    <row r="413" spans="1:41" x14ac:dyDescent="0.25">
      <c r="A413" s="5"/>
      <c r="B413" s="34"/>
      <c r="C413" s="5"/>
      <c r="D413" s="5"/>
      <c r="E413" s="5"/>
      <c r="F413" s="5"/>
      <c r="G413" s="5"/>
      <c r="H413" s="5"/>
      <c r="I413" s="5"/>
      <c r="J413" s="5"/>
      <c r="K413" s="5"/>
      <c r="L413" s="35"/>
      <c r="M413" s="5"/>
      <c r="N413" s="5"/>
      <c r="O413" s="5"/>
      <c r="P413" s="5"/>
      <c r="Q413" s="36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</row>
    <row r="414" spans="1:41" x14ac:dyDescent="0.25">
      <c r="A414" s="5"/>
      <c r="B414" s="34"/>
      <c r="C414" s="5"/>
      <c r="D414" s="5"/>
      <c r="E414" s="5"/>
      <c r="F414" s="5"/>
      <c r="G414" s="5"/>
      <c r="H414" s="5"/>
      <c r="I414" s="5"/>
      <c r="J414" s="5"/>
      <c r="K414" s="5"/>
      <c r="L414" s="35"/>
      <c r="M414" s="5"/>
      <c r="N414" s="5"/>
      <c r="O414" s="5"/>
      <c r="P414" s="5"/>
      <c r="Q414" s="36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</row>
    <row r="415" spans="1:41" x14ac:dyDescent="0.25">
      <c r="A415" s="5"/>
      <c r="B415" s="34"/>
      <c r="C415" s="5"/>
      <c r="D415" s="5"/>
      <c r="E415" s="5"/>
      <c r="F415" s="5"/>
      <c r="G415" s="5"/>
      <c r="H415" s="5"/>
      <c r="I415" s="5"/>
      <c r="J415" s="5"/>
      <c r="K415" s="5"/>
      <c r="L415" s="35"/>
      <c r="M415" s="5"/>
      <c r="N415" s="5"/>
      <c r="O415" s="5"/>
      <c r="P415" s="5"/>
      <c r="Q415" s="36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</row>
    <row r="416" spans="1:41" x14ac:dyDescent="0.25">
      <c r="A416" s="5"/>
      <c r="B416" s="34"/>
      <c r="C416" s="5"/>
      <c r="D416" s="5"/>
      <c r="E416" s="5"/>
      <c r="F416" s="5"/>
      <c r="G416" s="5"/>
      <c r="H416" s="5"/>
      <c r="I416" s="5"/>
      <c r="J416" s="5"/>
      <c r="K416" s="5"/>
      <c r="L416" s="35"/>
      <c r="M416" s="5"/>
      <c r="N416" s="5"/>
      <c r="O416" s="5"/>
      <c r="P416" s="5"/>
      <c r="Q416" s="36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</row>
    <row r="417" spans="1:41" x14ac:dyDescent="0.25">
      <c r="A417" s="5"/>
      <c r="B417" s="34"/>
      <c r="C417" s="5"/>
      <c r="D417" s="5"/>
      <c r="E417" s="5"/>
      <c r="F417" s="5"/>
      <c r="G417" s="5"/>
      <c r="H417" s="5"/>
      <c r="I417" s="5"/>
      <c r="J417" s="5"/>
      <c r="K417" s="5"/>
      <c r="L417" s="35"/>
      <c r="M417" s="5"/>
      <c r="N417" s="5"/>
      <c r="O417" s="5"/>
      <c r="P417" s="5"/>
      <c r="Q417" s="36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</row>
    <row r="418" spans="1:41" x14ac:dyDescent="0.25">
      <c r="A418" s="5"/>
      <c r="B418" s="34"/>
      <c r="C418" s="5"/>
      <c r="D418" s="5"/>
      <c r="E418" s="5"/>
      <c r="F418" s="5"/>
      <c r="G418" s="5"/>
      <c r="H418" s="5"/>
      <c r="I418" s="5"/>
      <c r="J418" s="5"/>
      <c r="K418" s="5"/>
      <c r="L418" s="35"/>
      <c r="M418" s="5"/>
      <c r="N418" s="5"/>
      <c r="O418" s="5"/>
      <c r="P418" s="5"/>
      <c r="Q418" s="36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</row>
    <row r="419" spans="1:41" x14ac:dyDescent="0.25">
      <c r="A419" s="5"/>
      <c r="B419" s="34"/>
      <c r="C419" s="5"/>
      <c r="D419" s="5"/>
      <c r="E419" s="5"/>
      <c r="F419" s="5"/>
      <c r="G419" s="5"/>
      <c r="H419" s="5"/>
      <c r="I419" s="5"/>
      <c r="J419" s="5"/>
      <c r="K419" s="5"/>
      <c r="L419" s="35"/>
      <c r="M419" s="5"/>
      <c r="N419" s="5"/>
      <c r="O419" s="5"/>
      <c r="P419" s="5"/>
      <c r="Q419" s="36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</row>
    <row r="420" spans="1:41" x14ac:dyDescent="0.25">
      <c r="A420" s="5"/>
      <c r="B420" s="34"/>
      <c r="C420" s="5"/>
      <c r="D420" s="5"/>
      <c r="E420" s="5"/>
      <c r="F420" s="5"/>
      <c r="G420" s="5"/>
      <c r="H420" s="5"/>
      <c r="I420" s="5"/>
      <c r="J420" s="5"/>
      <c r="K420" s="5"/>
      <c r="L420" s="35"/>
      <c r="M420" s="5"/>
      <c r="N420" s="5"/>
      <c r="O420" s="5"/>
      <c r="P420" s="5"/>
      <c r="Q420" s="36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</row>
    <row r="421" spans="1:41" x14ac:dyDescent="0.25">
      <c r="A421" s="5"/>
      <c r="B421" s="34"/>
      <c r="C421" s="5"/>
      <c r="D421" s="5"/>
      <c r="E421" s="5"/>
      <c r="F421" s="5"/>
      <c r="G421" s="5"/>
      <c r="H421" s="5"/>
      <c r="I421" s="5"/>
      <c r="J421" s="5"/>
      <c r="K421" s="5"/>
      <c r="L421" s="35"/>
      <c r="M421" s="5"/>
      <c r="N421" s="5"/>
      <c r="O421" s="5"/>
      <c r="P421" s="5"/>
      <c r="Q421" s="36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</row>
    <row r="422" spans="1:41" x14ac:dyDescent="0.25">
      <c r="A422" s="5"/>
      <c r="B422" s="34"/>
      <c r="C422" s="5"/>
      <c r="D422" s="5"/>
      <c r="E422" s="5"/>
      <c r="F422" s="5"/>
      <c r="G422" s="5"/>
      <c r="H422" s="5"/>
      <c r="I422" s="5"/>
      <c r="J422" s="5"/>
      <c r="K422" s="5"/>
      <c r="L422" s="35"/>
      <c r="M422" s="5"/>
      <c r="N422" s="5"/>
      <c r="O422" s="5"/>
      <c r="P422" s="5"/>
      <c r="Q422" s="36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</row>
    <row r="423" spans="1:41" x14ac:dyDescent="0.25">
      <c r="A423" s="5"/>
      <c r="B423" s="34"/>
      <c r="C423" s="5"/>
      <c r="D423" s="5"/>
      <c r="E423" s="5"/>
      <c r="F423" s="5"/>
      <c r="G423" s="5"/>
      <c r="H423" s="5"/>
      <c r="I423" s="5"/>
      <c r="J423" s="5"/>
      <c r="K423" s="5"/>
      <c r="L423" s="35"/>
      <c r="M423" s="5"/>
      <c r="N423" s="5"/>
      <c r="O423" s="5"/>
      <c r="P423" s="5"/>
      <c r="Q423" s="36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</row>
    <row r="424" spans="1:41" x14ac:dyDescent="0.25">
      <c r="A424" s="5"/>
      <c r="B424" s="34"/>
      <c r="C424" s="5"/>
      <c r="D424" s="5"/>
      <c r="E424" s="5"/>
      <c r="F424" s="5"/>
      <c r="G424" s="5"/>
      <c r="H424" s="5"/>
      <c r="I424" s="5"/>
      <c r="J424" s="5"/>
      <c r="K424" s="5"/>
      <c r="L424" s="35"/>
      <c r="M424" s="5"/>
      <c r="N424" s="5"/>
      <c r="O424" s="5"/>
      <c r="P424" s="5"/>
      <c r="Q424" s="36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</row>
    <row r="425" spans="1:41" x14ac:dyDescent="0.25">
      <c r="A425" s="5"/>
      <c r="B425" s="34"/>
      <c r="C425" s="5"/>
      <c r="D425" s="5"/>
      <c r="E425" s="5"/>
      <c r="F425" s="5"/>
      <c r="G425" s="5"/>
      <c r="H425" s="5"/>
      <c r="I425" s="5"/>
      <c r="J425" s="5"/>
      <c r="K425" s="5"/>
      <c r="L425" s="35"/>
      <c r="M425" s="5"/>
      <c r="N425" s="5"/>
      <c r="O425" s="5"/>
      <c r="P425" s="5"/>
      <c r="Q425" s="36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</row>
    <row r="426" spans="1:41" x14ac:dyDescent="0.25">
      <c r="A426" s="5"/>
      <c r="B426" s="34"/>
      <c r="C426" s="5"/>
      <c r="D426" s="5"/>
      <c r="E426" s="5"/>
      <c r="F426" s="5"/>
      <c r="G426" s="5"/>
      <c r="H426" s="5"/>
      <c r="I426" s="5"/>
      <c r="J426" s="5"/>
      <c r="K426" s="5"/>
      <c r="L426" s="35"/>
      <c r="M426" s="5"/>
      <c r="N426" s="5"/>
      <c r="O426" s="5"/>
      <c r="P426" s="5"/>
      <c r="Q426" s="36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</row>
    <row r="427" spans="1:41" x14ac:dyDescent="0.25">
      <c r="A427" s="5"/>
      <c r="B427" s="34"/>
      <c r="C427" s="5"/>
      <c r="D427" s="5"/>
      <c r="E427" s="5"/>
      <c r="F427" s="5"/>
      <c r="G427" s="5"/>
      <c r="H427" s="5"/>
      <c r="I427" s="5"/>
      <c r="J427" s="5"/>
      <c r="K427" s="5"/>
      <c r="L427" s="35"/>
      <c r="M427" s="5"/>
      <c r="N427" s="5"/>
      <c r="O427" s="5"/>
      <c r="P427" s="5"/>
      <c r="Q427" s="36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</row>
    <row r="428" spans="1:41" x14ac:dyDescent="0.25">
      <c r="A428" s="5"/>
      <c r="B428" s="34"/>
      <c r="C428" s="5"/>
      <c r="D428" s="5"/>
      <c r="E428" s="5"/>
      <c r="F428" s="5"/>
      <c r="G428" s="5"/>
      <c r="H428" s="5"/>
      <c r="I428" s="5"/>
      <c r="J428" s="5"/>
      <c r="K428" s="5"/>
      <c r="L428" s="35"/>
      <c r="M428" s="5"/>
      <c r="N428" s="5"/>
      <c r="O428" s="5"/>
      <c r="P428" s="5"/>
      <c r="Q428" s="36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</row>
    <row r="429" spans="1:41" x14ac:dyDescent="0.25">
      <c r="A429" s="5"/>
      <c r="B429" s="34"/>
      <c r="C429" s="5"/>
      <c r="D429" s="5"/>
      <c r="E429" s="5"/>
      <c r="F429" s="5"/>
      <c r="G429" s="5"/>
      <c r="H429" s="5"/>
      <c r="I429" s="5"/>
      <c r="J429" s="5"/>
      <c r="K429" s="5"/>
      <c r="L429" s="35"/>
      <c r="M429" s="5"/>
      <c r="N429" s="5"/>
      <c r="O429" s="5"/>
      <c r="P429" s="5"/>
      <c r="Q429" s="36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</row>
    <row r="430" spans="1:41" x14ac:dyDescent="0.25">
      <c r="A430" s="5"/>
      <c r="B430" s="34"/>
      <c r="C430" s="5"/>
      <c r="D430" s="5"/>
      <c r="E430" s="5"/>
      <c r="F430" s="5"/>
      <c r="G430" s="5"/>
      <c r="H430" s="5"/>
      <c r="I430" s="5"/>
      <c r="J430" s="5"/>
      <c r="K430" s="5"/>
      <c r="L430" s="35"/>
      <c r="M430" s="5"/>
      <c r="N430" s="5"/>
      <c r="O430" s="5"/>
      <c r="P430" s="5"/>
      <c r="Q430" s="36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</row>
    <row r="431" spans="1:41" x14ac:dyDescent="0.25">
      <c r="A431" s="5"/>
      <c r="B431" s="34"/>
      <c r="C431" s="5"/>
      <c r="D431" s="5"/>
      <c r="E431" s="5"/>
      <c r="F431" s="5"/>
      <c r="G431" s="5"/>
      <c r="H431" s="5"/>
      <c r="I431" s="5"/>
      <c r="J431" s="5"/>
      <c r="K431" s="5"/>
      <c r="L431" s="35"/>
      <c r="M431" s="5"/>
      <c r="N431" s="5"/>
      <c r="O431" s="5"/>
      <c r="P431" s="5"/>
      <c r="Q431" s="36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</row>
    <row r="432" spans="1:41" x14ac:dyDescent="0.25">
      <c r="A432" s="5"/>
      <c r="B432" s="34"/>
      <c r="C432" s="5"/>
      <c r="D432" s="5"/>
      <c r="E432" s="5"/>
      <c r="F432" s="5"/>
      <c r="G432" s="5"/>
      <c r="H432" s="5"/>
      <c r="I432" s="5"/>
      <c r="J432" s="5"/>
      <c r="K432" s="5"/>
      <c r="L432" s="35"/>
      <c r="M432" s="5"/>
      <c r="N432" s="5"/>
      <c r="O432" s="5"/>
      <c r="P432" s="5"/>
      <c r="Q432" s="36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</row>
    <row r="433" spans="1:41" x14ac:dyDescent="0.25">
      <c r="A433" s="5"/>
      <c r="B433" s="34"/>
      <c r="C433" s="5"/>
      <c r="D433" s="5"/>
      <c r="E433" s="5"/>
      <c r="F433" s="5"/>
      <c r="G433" s="5"/>
      <c r="H433" s="5"/>
      <c r="I433" s="5"/>
      <c r="J433" s="5"/>
      <c r="K433" s="5"/>
      <c r="L433" s="35"/>
      <c r="M433" s="5"/>
      <c r="N433" s="5"/>
      <c r="O433" s="5"/>
      <c r="P433" s="5"/>
      <c r="Q433" s="36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</row>
    <row r="434" spans="1:41" x14ac:dyDescent="0.25">
      <c r="A434" s="5"/>
      <c r="B434" s="34"/>
      <c r="C434" s="5"/>
      <c r="D434" s="5"/>
      <c r="E434" s="5"/>
      <c r="F434" s="5"/>
      <c r="G434" s="5"/>
      <c r="H434" s="5"/>
      <c r="I434" s="5"/>
      <c r="J434" s="5"/>
      <c r="K434" s="5"/>
      <c r="L434" s="35"/>
      <c r="M434" s="5"/>
      <c r="N434" s="5"/>
      <c r="O434" s="5"/>
      <c r="P434" s="5"/>
      <c r="Q434" s="36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</row>
    <row r="435" spans="1:41" x14ac:dyDescent="0.25">
      <c r="A435" s="5"/>
      <c r="B435" s="34"/>
      <c r="C435" s="5"/>
      <c r="D435" s="5"/>
      <c r="E435" s="5"/>
      <c r="F435" s="5"/>
      <c r="G435" s="5"/>
      <c r="H435" s="5"/>
      <c r="I435" s="5"/>
      <c r="J435" s="5"/>
      <c r="K435" s="5"/>
      <c r="L435" s="35"/>
      <c r="M435" s="5"/>
      <c r="N435" s="5"/>
      <c r="O435" s="5"/>
      <c r="P435" s="5"/>
      <c r="Q435" s="36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</row>
    <row r="436" spans="1:41" x14ac:dyDescent="0.25">
      <c r="A436" s="5"/>
      <c r="B436" s="34"/>
      <c r="C436" s="5"/>
      <c r="D436" s="5"/>
      <c r="E436" s="5"/>
      <c r="F436" s="5"/>
      <c r="G436" s="5"/>
      <c r="H436" s="5"/>
      <c r="I436" s="5"/>
      <c r="J436" s="5"/>
      <c r="K436" s="5"/>
      <c r="L436" s="35"/>
      <c r="M436" s="5"/>
      <c r="N436" s="5"/>
      <c r="O436" s="5"/>
      <c r="P436" s="5"/>
      <c r="Q436" s="36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</row>
    <row r="437" spans="1:41" x14ac:dyDescent="0.25">
      <c r="A437" s="5"/>
      <c r="B437" s="34"/>
      <c r="C437" s="5"/>
      <c r="D437" s="5"/>
      <c r="E437" s="5"/>
      <c r="F437" s="5"/>
      <c r="G437" s="5"/>
      <c r="H437" s="5"/>
      <c r="I437" s="5"/>
      <c r="J437" s="5"/>
      <c r="K437" s="5"/>
      <c r="L437" s="35"/>
      <c r="M437" s="5"/>
      <c r="N437" s="5"/>
      <c r="O437" s="5"/>
      <c r="P437" s="5"/>
      <c r="Q437" s="36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</row>
    <row r="438" spans="1:41" x14ac:dyDescent="0.25">
      <c r="A438" s="5"/>
      <c r="B438" s="34"/>
      <c r="C438" s="5"/>
      <c r="D438" s="5"/>
      <c r="E438" s="5"/>
      <c r="F438" s="5"/>
      <c r="G438" s="5"/>
      <c r="H438" s="5"/>
      <c r="I438" s="5"/>
      <c r="J438" s="5"/>
      <c r="K438" s="5"/>
      <c r="L438" s="35"/>
      <c r="M438" s="5"/>
      <c r="N438" s="5"/>
      <c r="O438" s="5"/>
      <c r="P438" s="5"/>
      <c r="Q438" s="36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</row>
    <row r="439" spans="1:41" x14ac:dyDescent="0.25">
      <c r="A439" s="5"/>
      <c r="B439" s="34"/>
      <c r="C439" s="5"/>
      <c r="D439" s="5"/>
      <c r="E439" s="5"/>
      <c r="F439" s="5"/>
      <c r="G439" s="5"/>
      <c r="H439" s="5"/>
      <c r="I439" s="5"/>
      <c r="J439" s="5"/>
      <c r="K439" s="5"/>
      <c r="L439" s="35"/>
      <c r="M439" s="5"/>
      <c r="N439" s="5"/>
      <c r="O439" s="5"/>
      <c r="P439" s="5"/>
      <c r="Q439" s="36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</row>
    <row r="440" spans="1:41" x14ac:dyDescent="0.25">
      <c r="A440" s="5"/>
      <c r="B440" s="34"/>
      <c r="C440" s="5"/>
      <c r="D440" s="5"/>
      <c r="E440" s="5"/>
      <c r="F440" s="5"/>
      <c r="G440" s="5"/>
      <c r="H440" s="5"/>
      <c r="I440" s="5"/>
      <c r="J440" s="5"/>
      <c r="K440" s="5"/>
      <c r="L440" s="35"/>
      <c r="M440" s="5"/>
      <c r="N440" s="5"/>
      <c r="O440" s="5"/>
      <c r="P440" s="5"/>
      <c r="Q440" s="36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</row>
    <row r="441" spans="1:41" x14ac:dyDescent="0.25">
      <c r="A441" s="5"/>
      <c r="B441" s="34"/>
      <c r="C441" s="5"/>
      <c r="D441" s="5"/>
      <c r="E441" s="5"/>
      <c r="F441" s="5"/>
      <c r="G441" s="5"/>
      <c r="H441" s="5"/>
      <c r="I441" s="5"/>
      <c r="J441" s="5"/>
      <c r="K441" s="5"/>
      <c r="L441" s="35"/>
      <c r="M441" s="5"/>
      <c r="N441" s="5"/>
      <c r="O441" s="5"/>
      <c r="P441" s="5"/>
      <c r="Q441" s="36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</row>
    <row r="442" spans="1:41" x14ac:dyDescent="0.25">
      <c r="A442" s="5"/>
      <c r="B442" s="34"/>
      <c r="C442" s="5"/>
      <c r="D442" s="5"/>
      <c r="E442" s="5"/>
      <c r="F442" s="5"/>
      <c r="G442" s="5"/>
      <c r="H442" s="5"/>
      <c r="I442" s="5"/>
      <c r="J442" s="5"/>
      <c r="K442" s="5"/>
      <c r="L442" s="35"/>
      <c r="M442" s="5"/>
      <c r="N442" s="5"/>
      <c r="O442" s="5"/>
      <c r="P442" s="5"/>
      <c r="Q442" s="36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</row>
    <row r="443" spans="1:41" x14ac:dyDescent="0.25">
      <c r="A443" s="5"/>
      <c r="B443" s="34"/>
      <c r="C443" s="5"/>
      <c r="D443" s="5"/>
      <c r="E443" s="5"/>
      <c r="F443" s="5"/>
      <c r="G443" s="5"/>
      <c r="H443" s="5"/>
      <c r="I443" s="5"/>
      <c r="J443" s="5"/>
      <c r="K443" s="5"/>
      <c r="L443" s="35"/>
      <c r="M443" s="5"/>
      <c r="N443" s="5"/>
      <c r="O443" s="5"/>
      <c r="P443" s="5"/>
      <c r="Q443" s="36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</row>
    <row r="444" spans="1:41" x14ac:dyDescent="0.25">
      <c r="A444" s="5"/>
      <c r="B444" s="34"/>
      <c r="C444" s="5"/>
      <c r="D444" s="5"/>
      <c r="E444" s="5"/>
      <c r="F444" s="5"/>
      <c r="G444" s="5"/>
      <c r="H444" s="5"/>
      <c r="I444" s="5"/>
      <c r="J444" s="5"/>
      <c r="K444" s="5"/>
      <c r="L444" s="35"/>
      <c r="M444" s="5"/>
      <c r="N444" s="5"/>
      <c r="O444" s="5"/>
      <c r="P444" s="5"/>
      <c r="Q444" s="36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</row>
    <row r="445" spans="1:41" x14ac:dyDescent="0.25">
      <c r="A445" s="5"/>
      <c r="B445" s="34"/>
      <c r="C445" s="5"/>
      <c r="D445" s="5"/>
      <c r="E445" s="5"/>
      <c r="F445" s="5"/>
      <c r="G445" s="5"/>
      <c r="H445" s="5"/>
      <c r="I445" s="5"/>
      <c r="J445" s="5"/>
      <c r="K445" s="5"/>
      <c r="L445" s="35"/>
      <c r="M445" s="5"/>
      <c r="N445" s="5"/>
      <c r="O445" s="5"/>
      <c r="P445" s="5"/>
      <c r="Q445" s="36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</row>
    <row r="446" spans="1:41" x14ac:dyDescent="0.25">
      <c r="A446" s="5"/>
      <c r="B446" s="34"/>
      <c r="C446" s="5"/>
      <c r="D446" s="5"/>
      <c r="E446" s="5"/>
      <c r="F446" s="5"/>
      <c r="G446" s="5"/>
      <c r="H446" s="5"/>
      <c r="I446" s="5"/>
      <c r="J446" s="5"/>
      <c r="K446" s="5"/>
      <c r="L446" s="35"/>
      <c r="M446" s="5"/>
      <c r="N446" s="5"/>
      <c r="O446" s="5"/>
      <c r="P446" s="5"/>
      <c r="Q446" s="36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</row>
    <row r="447" spans="1:41" x14ac:dyDescent="0.25">
      <c r="A447" s="5"/>
      <c r="B447" s="34"/>
      <c r="C447" s="5"/>
      <c r="D447" s="5"/>
      <c r="E447" s="5"/>
      <c r="F447" s="5"/>
      <c r="G447" s="5"/>
      <c r="H447" s="5"/>
      <c r="I447" s="5"/>
      <c r="J447" s="5"/>
      <c r="K447" s="5"/>
      <c r="L447" s="35"/>
      <c r="M447" s="5"/>
      <c r="N447" s="5"/>
      <c r="O447" s="5"/>
      <c r="P447" s="5"/>
      <c r="Q447" s="36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</row>
    <row r="448" spans="1:41" x14ac:dyDescent="0.25">
      <c r="A448" s="5"/>
      <c r="B448" s="34"/>
      <c r="C448" s="5"/>
      <c r="D448" s="5"/>
      <c r="E448" s="5"/>
      <c r="F448" s="5"/>
      <c r="G448" s="5"/>
      <c r="H448" s="5"/>
      <c r="I448" s="5"/>
      <c r="J448" s="5"/>
      <c r="K448" s="5"/>
      <c r="L448" s="35"/>
      <c r="M448" s="5"/>
      <c r="N448" s="5"/>
      <c r="O448" s="5"/>
      <c r="P448" s="5"/>
      <c r="Q448" s="36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</row>
    <row r="449" spans="1:41" x14ac:dyDescent="0.25">
      <c r="A449" s="5"/>
      <c r="B449" s="34"/>
      <c r="C449" s="5"/>
      <c r="D449" s="5"/>
      <c r="E449" s="5"/>
      <c r="F449" s="5"/>
      <c r="G449" s="5"/>
      <c r="H449" s="5"/>
      <c r="I449" s="5"/>
      <c r="J449" s="5"/>
      <c r="K449" s="5"/>
      <c r="L449" s="35"/>
      <c r="M449" s="5"/>
      <c r="N449" s="5"/>
      <c r="O449" s="5"/>
      <c r="P449" s="5"/>
      <c r="Q449" s="36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</row>
    <row r="450" spans="1:41" x14ac:dyDescent="0.25">
      <c r="A450" s="5"/>
      <c r="B450" s="34"/>
      <c r="C450" s="5"/>
      <c r="D450" s="5"/>
      <c r="E450" s="5"/>
      <c r="F450" s="5"/>
      <c r="G450" s="5"/>
      <c r="H450" s="5"/>
      <c r="I450" s="5"/>
      <c r="J450" s="5"/>
      <c r="K450" s="5"/>
      <c r="L450" s="35"/>
      <c r="M450" s="5"/>
      <c r="N450" s="5"/>
      <c r="O450" s="5"/>
      <c r="P450" s="5"/>
      <c r="Q450" s="36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</row>
    <row r="451" spans="1:41" x14ac:dyDescent="0.25">
      <c r="A451" s="5"/>
      <c r="B451" s="34"/>
      <c r="C451" s="5"/>
      <c r="D451" s="5"/>
      <c r="E451" s="5"/>
      <c r="F451" s="5"/>
      <c r="G451" s="5"/>
      <c r="H451" s="5"/>
      <c r="I451" s="5"/>
      <c r="J451" s="5"/>
      <c r="K451" s="5"/>
      <c r="L451" s="35"/>
      <c r="M451" s="5"/>
      <c r="N451" s="5"/>
      <c r="O451" s="5"/>
      <c r="P451" s="5"/>
      <c r="Q451" s="36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</row>
    <row r="452" spans="1:41" x14ac:dyDescent="0.25">
      <c r="A452" s="5"/>
      <c r="B452" s="34"/>
      <c r="C452" s="5"/>
      <c r="D452" s="5"/>
      <c r="E452" s="5"/>
      <c r="F452" s="5"/>
      <c r="G452" s="5"/>
      <c r="H452" s="5"/>
      <c r="I452" s="5"/>
      <c r="J452" s="5"/>
      <c r="K452" s="5"/>
      <c r="L452" s="35"/>
      <c r="M452" s="5"/>
      <c r="N452" s="5"/>
      <c r="O452" s="5"/>
      <c r="P452" s="5"/>
      <c r="Q452" s="36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</row>
    <row r="453" spans="1:41" x14ac:dyDescent="0.25">
      <c r="A453" s="5"/>
      <c r="B453" s="34"/>
      <c r="C453" s="5"/>
      <c r="D453" s="5"/>
      <c r="E453" s="5"/>
      <c r="F453" s="5"/>
      <c r="G453" s="5"/>
      <c r="H453" s="5"/>
      <c r="I453" s="5"/>
      <c r="J453" s="5"/>
      <c r="K453" s="5"/>
      <c r="L453" s="35"/>
      <c r="M453" s="5"/>
      <c r="N453" s="5"/>
      <c r="O453" s="5"/>
      <c r="P453" s="5"/>
      <c r="Q453" s="36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</row>
    <row r="454" spans="1:41" x14ac:dyDescent="0.25">
      <c r="A454" s="5"/>
      <c r="B454" s="34"/>
      <c r="C454" s="5"/>
      <c r="D454" s="5"/>
      <c r="E454" s="5"/>
      <c r="F454" s="5"/>
      <c r="G454" s="5"/>
      <c r="H454" s="5"/>
      <c r="I454" s="5"/>
      <c r="J454" s="5"/>
      <c r="K454" s="5"/>
      <c r="L454" s="35"/>
      <c r="M454" s="5"/>
      <c r="N454" s="5"/>
      <c r="O454" s="5"/>
      <c r="P454" s="5"/>
      <c r="Q454" s="36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</row>
    <row r="455" spans="1:41" x14ac:dyDescent="0.25">
      <c r="A455" s="5"/>
      <c r="B455" s="34"/>
      <c r="C455" s="5"/>
      <c r="D455" s="5"/>
      <c r="E455" s="5"/>
      <c r="F455" s="5"/>
      <c r="G455" s="5"/>
      <c r="H455" s="5"/>
      <c r="I455" s="5"/>
      <c r="J455" s="5"/>
      <c r="K455" s="5"/>
      <c r="L455" s="35"/>
      <c r="M455" s="5"/>
      <c r="N455" s="5"/>
      <c r="O455" s="5"/>
      <c r="P455" s="5"/>
      <c r="Q455" s="36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</row>
    <row r="456" spans="1:41" x14ac:dyDescent="0.25">
      <c r="A456" s="5"/>
      <c r="B456" s="34"/>
      <c r="C456" s="5"/>
      <c r="D456" s="5"/>
      <c r="E456" s="5"/>
      <c r="F456" s="5"/>
      <c r="G456" s="5"/>
      <c r="H456" s="5"/>
      <c r="I456" s="5"/>
      <c r="J456" s="5"/>
      <c r="K456" s="5"/>
      <c r="L456" s="35"/>
      <c r="M456" s="5"/>
      <c r="N456" s="5"/>
      <c r="O456" s="5"/>
      <c r="P456" s="5"/>
      <c r="Q456" s="36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</row>
    <row r="457" spans="1:41" x14ac:dyDescent="0.25">
      <c r="A457" s="5"/>
      <c r="B457" s="34"/>
      <c r="C457" s="5"/>
      <c r="D457" s="5"/>
      <c r="E457" s="5"/>
      <c r="F457" s="5"/>
      <c r="G457" s="5"/>
      <c r="H457" s="5"/>
      <c r="I457" s="5"/>
      <c r="J457" s="5"/>
      <c r="K457" s="5"/>
      <c r="L457" s="35"/>
      <c r="M457" s="5"/>
      <c r="N457" s="5"/>
      <c r="O457" s="5"/>
      <c r="P457" s="5"/>
      <c r="Q457" s="36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</row>
    <row r="458" spans="1:41" x14ac:dyDescent="0.25">
      <c r="A458" s="5"/>
      <c r="B458" s="34"/>
      <c r="C458" s="5"/>
      <c r="D458" s="5"/>
      <c r="E458" s="5"/>
      <c r="F458" s="5"/>
      <c r="G458" s="5"/>
      <c r="H458" s="5"/>
      <c r="I458" s="5"/>
      <c r="J458" s="5"/>
      <c r="K458" s="5"/>
      <c r="L458" s="35"/>
      <c r="M458" s="5"/>
      <c r="N458" s="5"/>
      <c r="O458" s="5"/>
      <c r="P458" s="5"/>
      <c r="Q458" s="36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</row>
    <row r="459" spans="1:41" x14ac:dyDescent="0.25">
      <c r="A459" s="5"/>
      <c r="B459" s="34"/>
      <c r="C459" s="5"/>
      <c r="D459" s="5"/>
      <c r="E459" s="5"/>
      <c r="F459" s="5"/>
      <c r="G459" s="5"/>
      <c r="H459" s="5"/>
      <c r="I459" s="5"/>
      <c r="J459" s="5"/>
      <c r="K459" s="5"/>
      <c r="L459" s="35"/>
      <c r="M459" s="5"/>
      <c r="N459" s="5"/>
      <c r="O459" s="5"/>
      <c r="P459" s="5"/>
      <c r="Q459" s="36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</row>
    <row r="460" spans="1:41" x14ac:dyDescent="0.25">
      <c r="A460" s="5"/>
      <c r="B460" s="34"/>
      <c r="C460" s="5"/>
      <c r="D460" s="5"/>
      <c r="E460" s="5"/>
      <c r="F460" s="5"/>
      <c r="G460" s="5"/>
      <c r="H460" s="5"/>
      <c r="I460" s="5"/>
      <c r="J460" s="5"/>
      <c r="K460" s="5"/>
      <c r="L460" s="35"/>
      <c r="M460" s="5"/>
      <c r="N460" s="5"/>
      <c r="O460" s="5"/>
      <c r="P460" s="5"/>
      <c r="Q460" s="36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</row>
    <row r="461" spans="1:41" x14ac:dyDescent="0.25">
      <c r="A461" s="5"/>
      <c r="B461" s="34"/>
      <c r="C461" s="5"/>
      <c r="D461" s="5"/>
      <c r="E461" s="5"/>
      <c r="F461" s="5"/>
      <c r="G461" s="5"/>
      <c r="H461" s="5"/>
      <c r="I461" s="5"/>
      <c r="J461" s="5"/>
      <c r="K461" s="5"/>
      <c r="L461" s="35"/>
      <c r="M461" s="5"/>
      <c r="N461" s="5"/>
      <c r="O461" s="5"/>
      <c r="P461" s="5"/>
      <c r="Q461" s="36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</row>
    <row r="462" spans="1:41" x14ac:dyDescent="0.25">
      <c r="L462" s="35"/>
    </row>
    <row r="463" spans="1:41" x14ac:dyDescent="0.25">
      <c r="L463" s="35"/>
    </row>
    <row r="464" spans="1:41" x14ac:dyDescent="0.25">
      <c r="L464" s="35"/>
    </row>
    <row r="465" spans="12:12" x14ac:dyDescent="0.25">
      <c r="L465" s="35"/>
    </row>
    <row r="466" spans="12:12" x14ac:dyDescent="0.25">
      <c r="L466" s="35"/>
    </row>
    <row r="467" spans="12:12" x14ac:dyDescent="0.25">
      <c r="L467" s="35"/>
    </row>
    <row r="468" spans="12:12" x14ac:dyDescent="0.25">
      <c r="L468" s="35"/>
    </row>
    <row r="469" spans="12:12" x14ac:dyDescent="0.25">
      <c r="L469" s="35"/>
    </row>
    <row r="470" spans="12:12" x14ac:dyDescent="0.25">
      <c r="L470" s="35"/>
    </row>
    <row r="471" spans="12:12" x14ac:dyDescent="0.25">
      <c r="L471" s="35"/>
    </row>
    <row r="472" spans="12:12" x14ac:dyDescent="0.25">
      <c r="L472" s="35"/>
    </row>
    <row r="473" spans="12:12" x14ac:dyDescent="0.25">
      <c r="L473" s="35"/>
    </row>
    <row r="474" spans="12:12" x14ac:dyDescent="0.25">
      <c r="L474" s="35"/>
    </row>
    <row r="475" spans="12:12" x14ac:dyDescent="0.25">
      <c r="L475" s="35"/>
    </row>
    <row r="476" spans="12:12" x14ac:dyDescent="0.25">
      <c r="L476" s="35"/>
    </row>
    <row r="477" spans="12:12" x14ac:dyDescent="0.25">
      <c r="L477" s="35"/>
    </row>
    <row r="478" spans="12:12" x14ac:dyDescent="0.25">
      <c r="L478" s="35"/>
    </row>
    <row r="479" spans="12:12" x14ac:dyDescent="0.25">
      <c r="L479" s="35"/>
    </row>
    <row r="480" spans="12:12" x14ac:dyDescent="0.25">
      <c r="L480" s="35"/>
    </row>
    <row r="481" spans="12:12" x14ac:dyDescent="0.25">
      <c r="L481" s="35"/>
    </row>
    <row r="482" spans="12:12" x14ac:dyDescent="0.25">
      <c r="L482" s="35"/>
    </row>
    <row r="483" spans="12:12" x14ac:dyDescent="0.25">
      <c r="L483" s="35"/>
    </row>
    <row r="484" spans="12:12" x14ac:dyDescent="0.25">
      <c r="L484" s="35"/>
    </row>
    <row r="485" spans="12:12" x14ac:dyDescent="0.25">
      <c r="L485" s="35"/>
    </row>
    <row r="486" spans="12:12" x14ac:dyDescent="0.25">
      <c r="L486" s="35"/>
    </row>
    <row r="487" spans="12:12" x14ac:dyDescent="0.25">
      <c r="L487" s="35"/>
    </row>
    <row r="488" spans="12:12" x14ac:dyDescent="0.25">
      <c r="L488" s="35"/>
    </row>
    <row r="489" spans="12:12" x14ac:dyDescent="0.25">
      <c r="L489" s="35"/>
    </row>
    <row r="490" spans="12:12" x14ac:dyDescent="0.25">
      <c r="L490" s="35"/>
    </row>
    <row r="491" spans="12:12" x14ac:dyDescent="0.25">
      <c r="L491" s="35"/>
    </row>
    <row r="492" spans="12:12" x14ac:dyDescent="0.25">
      <c r="L492" s="35"/>
    </row>
    <row r="493" spans="12:12" x14ac:dyDescent="0.25">
      <c r="L493" s="35"/>
    </row>
    <row r="494" spans="12:12" x14ac:dyDescent="0.25">
      <c r="L494" s="35"/>
    </row>
    <row r="495" spans="12:12" x14ac:dyDescent="0.25">
      <c r="L495" s="35"/>
    </row>
    <row r="496" spans="12:12" x14ac:dyDescent="0.25">
      <c r="L496" s="35"/>
    </row>
    <row r="497" spans="12:12" x14ac:dyDescent="0.25">
      <c r="L497" s="35"/>
    </row>
    <row r="498" spans="12:12" x14ac:dyDescent="0.25">
      <c r="L498" s="35"/>
    </row>
    <row r="499" spans="12:12" x14ac:dyDescent="0.25">
      <c r="L499" s="35"/>
    </row>
    <row r="500" spans="12:12" x14ac:dyDescent="0.25">
      <c r="L500" s="35"/>
    </row>
    <row r="501" spans="12:12" x14ac:dyDescent="0.25">
      <c r="L501" s="35"/>
    </row>
    <row r="502" spans="12:12" x14ac:dyDescent="0.25">
      <c r="L502" s="35"/>
    </row>
    <row r="503" spans="12:12" x14ac:dyDescent="0.25">
      <c r="L503" s="35"/>
    </row>
    <row r="504" spans="12:12" x14ac:dyDescent="0.25">
      <c r="L504" s="35"/>
    </row>
    <row r="505" spans="12:12" x14ac:dyDescent="0.25">
      <c r="L505" s="35"/>
    </row>
    <row r="506" spans="12:12" x14ac:dyDescent="0.25">
      <c r="L506" s="35"/>
    </row>
    <row r="507" spans="12:12" x14ac:dyDescent="0.25">
      <c r="L507" s="35"/>
    </row>
    <row r="508" spans="12:12" x14ac:dyDescent="0.25">
      <c r="L508" s="35"/>
    </row>
    <row r="509" spans="12:12" x14ac:dyDescent="0.25">
      <c r="L509" s="35"/>
    </row>
    <row r="510" spans="12:12" x14ac:dyDescent="0.25">
      <c r="L510" s="35"/>
    </row>
    <row r="511" spans="12:12" x14ac:dyDescent="0.25">
      <c r="L511" s="35"/>
    </row>
    <row r="512" spans="12:12" x14ac:dyDescent="0.25">
      <c r="L512" s="35"/>
    </row>
    <row r="513" spans="12:12" x14ac:dyDescent="0.25">
      <c r="L513" s="35"/>
    </row>
    <row r="514" spans="12:12" x14ac:dyDescent="0.25">
      <c r="L514" s="35"/>
    </row>
    <row r="515" spans="12:12" x14ac:dyDescent="0.25">
      <c r="L515" s="35"/>
    </row>
    <row r="516" spans="12:12" x14ac:dyDescent="0.25">
      <c r="L516" s="35"/>
    </row>
    <row r="517" spans="12:12" x14ac:dyDescent="0.25">
      <c r="L517" s="35"/>
    </row>
    <row r="518" spans="12:12" x14ac:dyDescent="0.25">
      <c r="L518" s="35"/>
    </row>
    <row r="519" spans="12:12" x14ac:dyDescent="0.25">
      <c r="L519" s="35"/>
    </row>
    <row r="520" spans="12:12" x14ac:dyDescent="0.25">
      <c r="L520" s="35"/>
    </row>
    <row r="521" spans="12:12" x14ac:dyDescent="0.25">
      <c r="L521" s="35"/>
    </row>
    <row r="522" spans="12:12" x14ac:dyDescent="0.25">
      <c r="L522" s="35"/>
    </row>
    <row r="523" spans="12:12" x14ac:dyDescent="0.25">
      <c r="L523" s="35"/>
    </row>
    <row r="524" spans="12:12" x14ac:dyDescent="0.25">
      <c r="L524" s="35"/>
    </row>
    <row r="525" spans="12:12" x14ac:dyDescent="0.25">
      <c r="L525" s="35"/>
    </row>
    <row r="526" spans="12:12" x14ac:dyDescent="0.25">
      <c r="L526" s="35"/>
    </row>
    <row r="527" spans="12:12" x14ac:dyDescent="0.25">
      <c r="L527" s="35"/>
    </row>
    <row r="528" spans="12:12" x14ac:dyDescent="0.25">
      <c r="L528" s="35"/>
    </row>
    <row r="529" spans="12:12" x14ac:dyDescent="0.25">
      <c r="L529" s="35"/>
    </row>
    <row r="530" spans="12:12" x14ac:dyDescent="0.25">
      <c r="L530" s="35"/>
    </row>
    <row r="531" spans="12:12" x14ac:dyDescent="0.25">
      <c r="L531" s="35"/>
    </row>
    <row r="532" spans="12:12" x14ac:dyDescent="0.25">
      <c r="L532" s="35"/>
    </row>
    <row r="533" spans="12:12" x14ac:dyDescent="0.25">
      <c r="L533" s="35"/>
    </row>
    <row r="534" spans="12:12" x14ac:dyDescent="0.25">
      <c r="L534" s="35"/>
    </row>
    <row r="535" spans="12:12" x14ac:dyDescent="0.25">
      <c r="L535" s="35"/>
    </row>
    <row r="536" spans="12:12" x14ac:dyDescent="0.25">
      <c r="L536" s="35"/>
    </row>
    <row r="537" spans="12:12" x14ac:dyDescent="0.25">
      <c r="L537" s="35"/>
    </row>
    <row r="538" spans="12:12" x14ac:dyDescent="0.25">
      <c r="L538" s="35"/>
    </row>
    <row r="539" spans="12:12" x14ac:dyDescent="0.25">
      <c r="L539" s="35"/>
    </row>
    <row r="540" spans="12:12" x14ac:dyDescent="0.25">
      <c r="L540" s="35"/>
    </row>
    <row r="541" spans="12:12" x14ac:dyDescent="0.25">
      <c r="L541" s="35"/>
    </row>
    <row r="542" spans="12:12" x14ac:dyDescent="0.25">
      <c r="L542" s="35"/>
    </row>
    <row r="543" spans="12:12" x14ac:dyDescent="0.25">
      <c r="L543" s="35"/>
    </row>
    <row r="544" spans="12:12" x14ac:dyDescent="0.25">
      <c r="L544" s="35"/>
    </row>
    <row r="545" spans="12:12" x14ac:dyDescent="0.25">
      <c r="L545" s="35"/>
    </row>
    <row r="546" spans="12:12" x14ac:dyDescent="0.25">
      <c r="L546" s="35"/>
    </row>
    <row r="547" spans="12:12" x14ac:dyDescent="0.25">
      <c r="L547" s="35"/>
    </row>
    <row r="548" spans="12:12" x14ac:dyDescent="0.25">
      <c r="L548" s="35"/>
    </row>
    <row r="549" spans="12:12" x14ac:dyDescent="0.25">
      <c r="L549" s="35"/>
    </row>
    <row r="550" spans="12:12" x14ac:dyDescent="0.25">
      <c r="L550" s="35"/>
    </row>
    <row r="551" spans="12:12" x14ac:dyDescent="0.25">
      <c r="L551" s="35"/>
    </row>
    <row r="552" spans="12:12" x14ac:dyDescent="0.25">
      <c r="L552" s="35"/>
    </row>
    <row r="553" spans="12:12" x14ac:dyDescent="0.25">
      <c r="L553" s="35"/>
    </row>
    <row r="554" spans="12:12" x14ac:dyDescent="0.25">
      <c r="L554" s="35"/>
    </row>
    <row r="555" spans="12:12" x14ac:dyDescent="0.25">
      <c r="L555" s="35"/>
    </row>
    <row r="556" spans="12:12" x14ac:dyDescent="0.25">
      <c r="L556" s="35"/>
    </row>
    <row r="557" spans="12:12" x14ac:dyDescent="0.25">
      <c r="L557" s="35"/>
    </row>
    <row r="558" spans="12:12" x14ac:dyDescent="0.25">
      <c r="L558" s="35"/>
    </row>
    <row r="559" spans="12:12" x14ac:dyDescent="0.25">
      <c r="L559" s="35"/>
    </row>
    <row r="560" spans="12:12" x14ac:dyDescent="0.25">
      <c r="L560" s="35"/>
    </row>
    <row r="561" spans="12:12" x14ac:dyDescent="0.25">
      <c r="L561" s="35"/>
    </row>
    <row r="562" spans="12:12" x14ac:dyDescent="0.25">
      <c r="L562" s="35"/>
    </row>
    <row r="563" spans="12:12" x14ac:dyDescent="0.25">
      <c r="L563" s="35"/>
    </row>
    <row r="564" spans="12:12" x14ac:dyDescent="0.25">
      <c r="L564" s="35"/>
    </row>
    <row r="565" spans="12:12" x14ac:dyDescent="0.25">
      <c r="L565" s="35"/>
    </row>
    <row r="566" spans="12:12" x14ac:dyDescent="0.25">
      <c r="L566" s="35"/>
    </row>
    <row r="567" spans="12:12" x14ac:dyDescent="0.25">
      <c r="L567" s="35"/>
    </row>
    <row r="568" spans="12:12" x14ac:dyDescent="0.25">
      <c r="L568" s="35"/>
    </row>
    <row r="569" spans="12:12" x14ac:dyDescent="0.25">
      <c r="L569" s="35"/>
    </row>
    <row r="570" spans="12:12" x14ac:dyDescent="0.25">
      <c r="L570" s="35"/>
    </row>
    <row r="571" spans="12:12" x14ac:dyDescent="0.25">
      <c r="L571" s="35"/>
    </row>
    <row r="572" spans="12:12" x14ac:dyDescent="0.25">
      <c r="L572" s="35"/>
    </row>
    <row r="573" spans="12:12" x14ac:dyDescent="0.25">
      <c r="L573" s="35"/>
    </row>
    <row r="574" spans="12:12" x14ac:dyDescent="0.25">
      <c r="L574" s="35"/>
    </row>
    <row r="575" spans="12:12" x14ac:dyDescent="0.25">
      <c r="L575" s="35"/>
    </row>
    <row r="576" spans="12:12" x14ac:dyDescent="0.25">
      <c r="L576" s="35"/>
    </row>
    <row r="577" spans="12:12" x14ac:dyDescent="0.25">
      <c r="L577" s="35"/>
    </row>
    <row r="578" spans="12:12" x14ac:dyDescent="0.25">
      <c r="L578" s="35"/>
    </row>
    <row r="579" spans="12:12" x14ac:dyDescent="0.25">
      <c r="L579" s="35"/>
    </row>
    <row r="580" spans="12:12" x14ac:dyDescent="0.25">
      <c r="L580" s="35"/>
    </row>
    <row r="581" spans="12:12" x14ac:dyDescent="0.25">
      <c r="L581" s="35"/>
    </row>
    <row r="582" spans="12:12" x14ac:dyDescent="0.25">
      <c r="L582" s="35"/>
    </row>
    <row r="583" spans="12:12" x14ac:dyDescent="0.25">
      <c r="L583" s="35"/>
    </row>
    <row r="584" spans="12:12" x14ac:dyDescent="0.25">
      <c r="L584" s="35"/>
    </row>
    <row r="585" spans="12:12" x14ac:dyDescent="0.25">
      <c r="L585" s="35"/>
    </row>
    <row r="586" spans="12:12" x14ac:dyDescent="0.25">
      <c r="L586" s="35"/>
    </row>
    <row r="587" spans="12:12" x14ac:dyDescent="0.25">
      <c r="L587" s="35"/>
    </row>
    <row r="588" spans="12:12" x14ac:dyDescent="0.25">
      <c r="L588" s="35"/>
    </row>
    <row r="589" spans="12:12" x14ac:dyDescent="0.25">
      <c r="L589" s="35"/>
    </row>
    <row r="590" spans="12:12" x14ac:dyDescent="0.25">
      <c r="L590" s="35"/>
    </row>
    <row r="591" spans="12:12" x14ac:dyDescent="0.25">
      <c r="L591" s="35"/>
    </row>
    <row r="592" spans="12:12" x14ac:dyDescent="0.25">
      <c r="L592" s="35"/>
    </row>
    <row r="593" spans="12:12" x14ac:dyDescent="0.25">
      <c r="L593" s="35"/>
    </row>
    <row r="594" spans="12:12" x14ac:dyDescent="0.25">
      <c r="L594" s="35"/>
    </row>
    <row r="595" spans="12:12" x14ac:dyDescent="0.25">
      <c r="L595" s="35"/>
    </row>
    <row r="596" spans="12:12" x14ac:dyDescent="0.25">
      <c r="L596" s="35"/>
    </row>
    <row r="597" spans="12:12" x14ac:dyDescent="0.25">
      <c r="L597" s="35"/>
    </row>
    <row r="598" spans="12:12" x14ac:dyDescent="0.25">
      <c r="L598" s="35"/>
    </row>
    <row r="599" spans="12:12" x14ac:dyDescent="0.25">
      <c r="L599" s="35"/>
    </row>
    <row r="600" spans="12:12" x14ac:dyDescent="0.25">
      <c r="L600" s="35"/>
    </row>
    <row r="601" spans="12:12" x14ac:dyDescent="0.25">
      <c r="L601" s="35"/>
    </row>
    <row r="602" spans="12:12" x14ac:dyDescent="0.25">
      <c r="L602" s="35"/>
    </row>
    <row r="603" spans="12:12" x14ac:dyDescent="0.25">
      <c r="L603" s="35"/>
    </row>
    <row r="604" spans="12:12" x14ac:dyDescent="0.25">
      <c r="L604" s="35"/>
    </row>
    <row r="605" spans="12:12" x14ac:dyDescent="0.25">
      <c r="L605" s="35"/>
    </row>
    <row r="606" spans="12:12" x14ac:dyDescent="0.25">
      <c r="L606" s="35"/>
    </row>
    <row r="607" spans="12:12" x14ac:dyDescent="0.25">
      <c r="L607" s="35"/>
    </row>
    <row r="608" spans="12:12" x14ac:dyDescent="0.25">
      <c r="L608" s="35"/>
    </row>
    <row r="609" spans="12:12" x14ac:dyDescent="0.25">
      <c r="L609" s="35"/>
    </row>
    <row r="610" spans="12:12" x14ac:dyDescent="0.25">
      <c r="L610" s="35"/>
    </row>
    <row r="611" spans="12:12" x14ac:dyDescent="0.25">
      <c r="L611" s="35"/>
    </row>
    <row r="612" spans="12:12" x14ac:dyDescent="0.25">
      <c r="L612" s="35"/>
    </row>
    <row r="613" spans="12:12" x14ac:dyDescent="0.25">
      <c r="L613" s="35"/>
    </row>
    <row r="614" spans="12:12" x14ac:dyDescent="0.25">
      <c r="L614" s="35"/>
    </row>
    <row r="615" spans="12:12" x14ac:dyDescent="0.25">
      <c r="L615" s="35"/>
    </row>
    <row r="616" spans="12:12" x14ac:dyDescent="0.25">
      <c r="L616" s="35"/>
    </row>
    <row r="617" spans="12:12" x14ac:dyDescent="0.25">
      <c r="L617" s="35"/>
    </row>
    <row r="618" spans="12:12" x14ac:dyDescent="0.25">
      <c r="L618" s="35"/>
    </row>
    <row r="619" spans="12:12" x14ac:dyDescent="0.25">
      <c r="L619" s="35"/>
    </row>
    <row r="620" spans="12:12" x14ac:dyDescent="0.25">
      <c r="L620" s="35"/>
    </row>
    <row r="621" spans="12:12" x14ac:dyDescent="0.25">
      <c r="L621" s="35"/>
    </row>
    <row r="622" spans="12:12" x14ac:dyDescent="0.25">
      <c r="L622" s="35"/>
    </row>
    <row r="623" spans="12:12" x14ac:dyDescent="0.25">
      <c r="L623" s="35"/>
    </row>
    <row r="624" spans="12:12" x14ac:dyDescent="0.25">
      <c r="L624" s="35"/>
    </row>
    <row r="625" spans="12:12" x14ac:dyDescent="0.25">
      <c r="L625" s="35"/>
    </row>
    <row r="626" spans="12:12" x14ac:dyDescent="0.25">
      <c r="L626" s="35"/>
    </row>
    <row r="627" spans="12:12" x14ac:dyDescent="0.25">
      <c r="L627" s="35"/>
    </row>
    <row r="628" spans="12:12" x14ac:dyDescent="0.25">
      <c r="L628" s="35"/>
    </row>
    <row r="629" spans="12:12" x14ac:dyDescent="0.25">
      <c r="L629" s="35"/>
    </row>
    <row r="630" spans="12:12" x14ac:dyDescent="0.25">
      <c r="L630" s="35"/>
    </row>
    <row r="631" spans="12:12" x14ac:dyDescent="0.25">
      <c r="L631" s="35"/>
    </row>
    <row r="632" spans="12:12" x14ac:dyDescent="0.25">
      <c r="L632" s="35"/>
    </row>
    <row r="633" spans="12:12" x14ac:dyDescent="0.25">
      <c r="L633" s="35"/>
    </row>
    <row r="634" spans="12:12" x14ac:dyDescent="0.25">
      <c r="L634" s="35"/>
    </row>
    <row r="635" spans="12:12" x14ac:dyDescent="0.25">
      <c r="L635" s="35"/>
    </row>
    <row r="636" spans="12:12" x14ac:dyDescent="0.25">
      <c r="L636" s="35"/>
    </row>
    <row r="637" spans="12:12" x14ac:dyDescent="0.25">
      <c r="L637" s="35"/>
    </row>
    <row r="638" spans="12:12" x14ac:dyDescent="0.25">
      <c r="L638" s="35"/>
    </row>
    <row r="639" spans="12:12" x14ac:dyDescent="0.25">
      <c r="L639" s="35"/>
    </row>
    <row r="640" spans="12:12" x14ac:dyDescent="0.25">
      <c r="L640" s="35"/>
    </row>
    <row r="641" spans="12:12" x14ac:dyDescent="0.25">
      <c r="L641" s="35"/>
    </row>
    <row r="642" spans="12:12" x14ac:dyDescent="0.25">
      <c r="L642" s="35"/>
    </row>
    <row r="643" spans="12:12" x14ac:dyDescent="0.25">
      <c r="L643" s="35"/>
    </row>
    <row r="644" spans="12:12" x14ac:dyDescent="0.25">
      <c r="L644" s="35"/>
    </row>
    <row r="645" spans="12:12" x14ac:dyDescent="0.25">
      <c r="L645" s="35"/>
    </row>
    <row r="646" spans="12:12" x14ac:dyDescent="0.25">
      <c r="L646" s="35"/>
    </row>
    <row r="647" spans="12:12" x14ac:dyDescent="0.25">
      <c r="L647" s="35"/>
    </row>
    <row r="648" spans="12:12" x14ac:dyDescent="0.25">
      <c r="L648" s="35"/>
    </row>
    <row r="649" spans="12:12" x14ac:dyDescent="0.25">
      <c r="L649" s="35"/>
    </row>
    <row r="650" spans="12:12" x14ac:dyDescent="0.25">
      <c r="L650" s="35"/>
    </row>
    <row r="651" spans="12:12" x14ac:dyDescent="0.25">
      <c r="L651" s="35"/>
    </row>
    <row r="652" spans="12:12" x14ac:dyDescent="0.25">
      <c r="L652" s="35"/>
    </row>
    <row r="653" spans="12:12" x14ac:dyDescent="0.25">
      <c r="L653" s="35"/>
    </row>
    <row r="654" spans="12:12" x14ac:dyDescent="0.25">
      <c r="L654" s="35"/>
    </row>
    <row r="655" spans="12:12" x14ac:dyDescent="0.25">
      <c r="L655" s="35"/>
    </row>
    <row r="656" spans="12:12" x14ac:dyDescent="0.25">
      <c r="L656" s="35"/>
    </row>
    <row r="657" spans="12:12" x14ac:dyDescent="0.25">
      <c r="L657" s="35"/>
    </row>
    <row r="658" spans="12:12" x14ac:dyDescent="0.25">
      <c r="L658" s="35"/>
    </row>
    <row r="659" spans="12:12" x14ac:dyDescent="0.25">
      <c r="L659" s="35"/>
    </row>
    <row r="660" spans="12:12" x14ac:dyDescent="0.25">
      <c r="L660" s="35"/>
    </row>
    <row r="661" spans="12:12" x14ac:dyDescent="0.25">
      <c r="L661" s="35"/>
    </row>
    <row r="662" spans="12:12" x14ac:dyDescent="0.25">
      <c r="L662" s="35"/>
    </row>
    <row r="663" spans="12:12" x14ac:dyDescent="0.25">
      <c r="L663" s="35"/>
    </row>
    <row r="664" spans="12:12" x14ac:dyDescent="0.25">
      <c r="L664" s="35"/>
    </row>
    <row r="665" spans="12:12" x14ac:dyDescent="0.25">
      <c r="L665" s="35"/>
    </row>
    <row r="666" spans="12:12" x14ac:dyDescent="0.25">
      <c r="L666" s="35"/>
    </row>
    <row r="667" spans="12:12" x14ac:dyDescent="0.25">
      <c r="L667" s="35"/>
    </row>
    <row r="668" spans="12:12" x14ac:dyDescent="0.25">
      <c r="L668" s="35"/>
    </row>
    <row r="669" spans="12:12" x14ac:dyDescent="0.25">
      <c r="L669" s="35"/>
    </row>
    <row r="670" spans="12:12" x14ac:dyDescent="0.25">
      <c r="L670" s="35"/>
    </row>
    <row r="671" spans="12:12" x14ac:dyDescent="0.25">
      <c r="L671" s="35"/>
    </row>
    <row r="672" spans="12:12" x14ac:dyDescent="0.25">
      <c r="L672" s="35"/>
    </row>
    <row r="673" spans="12:12" x14ac:dyDescent="0.25">
      <c r="L673" s="35"/>
    </row>
    <row r="674" spans="12:12" x14ac:dyDescent="0.25">
      <c r="L674" s="35"/>
    </row>
    <row r="675" spans="12:12" x14ac:dyDescent="0.25">
      <c r="L675" s="35"/>
    </row>
    <row r="676" spans="12:12" x14ac:dyDescent="0.25">
      <c r="L676" s="35"/>
    </row>
    <row r="677" spans="12:12" x14ac:dyDescent="0.25">
      <c r="L677" s="35"/>
    </row>
    <row r="678" spans="12:12" x14ac:dyDescent="0.25">
      <c r="L678" s="35"/>
    </row>
    <row r="679" spans="12:12" x14ac:dyDescent="0.25">
      <c r="L679" s="35"/>
    </row>
    <row r="680" spans="12:12" x14ac:dyDescent="0.25">
      <c r="L680" s="35"/>
    </row>
    <row r="681" spans="12:12" x14ac:dyDescent="0.25">
      <c r="L681" s="35"/>
    </row>
    <row r="682" spans="12:12" x14ac:dyDescent="0.25">
      <c r="L682" s="35"/>
    </row>
    <row r="683" spans="12:12" x14ac:dyDescent="0.25">
      <c r="L683" s="35"/>
    </row>
    <row r="684" spans="12:12" x14ac:dyDescent="0.25">
      <c r="L684" s="35"/>
    </row>
    <row r="685" spans="12:12" x14ac:dyDescent="0.25">
      <c r="L685" s="35"/>
    </row>
    <row r="686" spans="12:12" x14ac:dyDescent="0.25">
      <c r="L686" s="35"/>
    </row>
    <row r="687" spans="12:12" x14ac:dyDescent="0.25">
      <c r="L687" s="35"/>
    </row>
    <row r="688" spans="12:12" x14ac:dyDescent="0.25">
      <c r="L688" s="35"/>
    </row>
    <row r="689" spans="12:12" x14ac:dyDescent="0.25">
      <c r="L689" s="35"/>
    </row>
    <row r="690" spans="12:12" x14ac:dyDescent="0.25">
      <c r="L690" s="35"/>
    </row>
    <row r="691" spans="12:12" x14ac:dyDescent="0.25">
      <c r="L691" s="35"/>
    </row>
    <row r="692" spans="12:12" x14ac:dyDescent="0.25">
      <c r="L692" s="35"/>
    </row>
    <row r="693" spans="12:12" x14ac:dyDescent="0.25">
      <c r="L693" s="35"/>
    </row>
    <row r="694" spans="12:12" x14ac:dyDescent="0.25">
      <c r="L694" s="35"/>
    </row>
    <row r="695" spans="12:12" x14ac:dyDescent="0.25">
      <c r="L695" s="35"/>
    </row>
    <row r="696" spans="12:12" x14ac:dyDescent="0.25">
      <c r="L696" s="35"/>
    </row>
    <row r="697" spans="12:12" x14ac:dyDescent="0.25">
      <c r="L697" s="35"/>
    </row>
    <row r="698" spans="12:12" x14ac:dyDescent="0.25">
      <c r="L698" s="35"/>
    </row>
    <row r="699" spans="12:12" x14ac:dyDescent="0.25">
      <c r="L699" s="35"/>
    </row>
    <row r="700" spans="12:12" x14ac:dyDescent="0.25">
      <c r="L700" s="35"/>
    </row>
    <row r="701" spans="12:12" x14ac:dyDescent="0.25">
      <c r="L701" s="35"/>
    </row>
    <row r="702" spans="12:12" x14ac:dyDescent="0.25">
      <c r="L702" s="35"/>
    </row>
    <row r="703" spans="12:12" x14ac:dyDescent="0.25">
      <c r="L703" s="35"/>
    </row>
    <row r="704" spans="12:12" x14ac:dyDescent="0.25">
      <c r="L704" s="35"/>
    </row>
    <row r="705" spans="12:12" x14ac:dyDescent="0.25">
      <c r="L705" s="35"/>
    </row>
    <row r="706" spans="12:12" x14ac:dyDescent="0.25">
      <c r="L706" s="35"/>
    </row>
    <row r="707" spans="12:12" x14ac:dyDescent="0.25">
      <c r="L707" s="35"/>
    </row>
    <row r="708" spans="12:12" x14ac:dyDescent="0.25">
      <c r="L708" s="35"/>
    </row>
    <row r="709" spans="12:12" x14ac:dyDescent="0.25">
      <c r="L709" s="35"/>
    </row>
    <row r="710" spans="12:12" x14ac:dyDescent="0.25">
      <c r="L710" s="35"/>
    </row>
    <row r="711" spans="12:12" x14ac:dyDescent="0.25">
      <c r="L711" s="35"/>
    </row>
    <row r="712" spans="12:12" x14ac:dyDescent="0.25">
      <c r="L712" s="35"/>
    </row>
    <row r="713" spans="12:12" x14ac:dyDescent="0.25">
      <c r="L713" s="35"/>
    </row>
    <row r="714" spans="12:12" x14ac:dyDescent="0.25">
      <c r="L714" s="35"/>
    </row>
    <row r="715" spans="12:12" x14ac:dyDescent="0.25">
      <c r="L715" s="35"/>
    </row>
    <row r="716" spans="12:12" x14ac:dyDescent="0.25">
      <c r="L716" s="35"/>
    </row>
    <row r="717" spans="12:12" x14ac:dyDescent="0.25">
      <c r="L717" s="35"/>
    </row>
    <row r="718" spans="12:12" x14ac:dyDescent="0.25">
      <c r="L718" s="35"/>
    </row>
    <row r="719" spans="12:12" x14ac:dyDescent="0.25">
      <c r="L719" s="35"/>
    </row>
    <row r="720" spans="12:12" x14ac:dyDescent="0.25">
      <c r="L720" s="35"/>
    </row>
    <row r="721" spans="12:12" x14ac:dyDescent="0.25">
      <c r="L721" s="35"/>
    </row>
    <row r="722" spans="12:12" x14ac:dyDescent="0.25">
      <c r="L722" s="35"/>
    </row>
    <row r="723" spans="12:12" x14ac:dyDescent="0.25">
      <c r="L723" s="35"/>
    </row>
    <row r="724" spans="12:12" x14ac:dyDescent="0.25">
      <c r="L724" s="35"/>
    </row>
    <row r="725" spans="12:12" x14ac:dyDescent="0.25">
      <c r="L725" s="35"/>
    </row>
    <row r="726" spans="12:12" x14ac:dyDescent="0.25">
      <c r="L726" s="35"/>
    </row>
    <row r="727" spans="12:12" x14ac:dyDescent="0.25">
      <c r="L727" s="35"/>
    </row>
    <row r="728" spans="12:12" x14ac:dyDescent="0.25">
      <c r="L728" s="35"/>
    </row>
    <row r="729" spans="12:12" x14ac:dyDescent="0.25">
      <c r="L729" s="35"/>
    </row>
    <row r="730" spans="12:12" x14ac:dyDescent="0.25">
      <c r="L730" s="35"/>
    </row>
    <row r="731" spans="12:12" x14ac:dyDescent="0.25">
      <c r="L731" s="35"/>
    </row>
    <row r="732" spans="12:12" x14ac:dyDescent="0.25">
      <c r="L732" s="35"/>
    </row>
    <row r="733" spans="12:12" x14ac:dyDescent="0.25">
      <c r="L733" s="35"/>
    </row>
    <row r="734" spans="12:12" x14ac:dyDescent="0.25">
      <c r="L734" s="35"/>
    </row>
    <row r="735" spans="12:12" x14ac:dyDescent="0.25">
      <c r="L735" s="35"/>
    </row>
    <row r="736" spans="12:12" x14ac:dyDescent="0.25">
      <c r="L736" s="35"/>
    </row>
    <row r="737" spans="12:12" x14ac:dyDescent="0.25">
      <c r="L737" s="35"/>
    </row>
    <row r="738" spans="12:12" x14ac:dyDescent="0.25">
      <c r="L738" s="35"/>
    </row>
    <row r="739" spans="12:12" x14ac:dyDescent="0.25">
      <c r="L739" s="35"/>
    </row>
    <row r="740" spans="12:12" x14ac:dyDescent="0.25">
      <c r="L740" s="35"/>
    </row>
    <row r="741" spans="12:12" x14ac:dyDescent="0.25">
      <c r="L741" s="35"/>
    </row>
    <row r="742" spans="12:12" x14ac:dyDescent="0.25">
      <c r="L742" s="35"/>
    </row>
    <row r="743" spans="12:12" x14ac:dyDescent="0.25">
      <c r="L743" s="35"/>
    </row>
    <row r="744" spans="12:12" x14ac:dyDescent="0.25">
      <c r="L744" s="35"/>
    </row>
    <row r="745" spans="12:12" x14ac:dyDescent="0.25">
      <c r="L745" s="35"/>
    </row>
    <row r="746" spans="12:12" x14ac:dyDescent="0.25">
      <c r="L746" s="35"/>
    </row>
    <row r="747" spans="12:12" x14ac:dyDescent="0.25">
      <c r="L747" s="35"/>
    </row>
    <row r="748" spans="12:12" x14ac:dyDescent="0.25">
      <c r="L748" s="35"/>
    </row>
    <row r="749" spans="12:12" x14ac:dyDescent="0.25">
      <c r="L749" s="35"/>
    </row>
    <row r="750" spans="12:12" x14ac:dyDescent="0.25">
      <c r="L750" s="35"/>
    </row>
    <row r="751" spans="12:12" x14ac:dyDescent="0.25">
      <c r="L751" s="35"/>
    </row>
    <row r="752" spans="12:12" x14ac:dyDescent="0.25">
      <c r="L752" s="35"/>
    </row>
    <row r="753" spans="12:12" x14ac:dyDescent="0.25">
      <c r="L753" s="35"/>
    </row>
    <row r="754" spans="12:12" x14ac:dyDescent="0.25">
      <c r="L754" s="35"/>
    </row>
    <row r="755" spans="12:12" x14ac:dyDescent="0.25">
      <c r="L755" s="35"/>
    </row>
    <row r="756" spans="12:12" x14ac:dyDescent="0.25">
      <c r="L756" s="35"/>
    </row>
    <row r="757" spans="12:12" x14ac:dyDescent="0.25">
      <c r="L757" s="35"/>
    </row>
    <row r="758" spans="12:12" x14ac:dyDescent="0.25">
      <c r="L758" s="35"/>
    </row>
    <row r="759" spans="12:12" x14ac:dyDescent="0.25">
      <c r="L759" s="35"/>
    </row>
    <row r="760" spans="12:12" x14ac:dyDescent="0.25">
      <c r="L760" s="35"/>
    </row>
    <row r="761" spans="12:12" x14ac:dyDescent="0.25">
      <c r="L761" s="35"/>
    </row>
    <row r="762" spans="12:12" x14ac:dyDescent="0.25">
      <c r="L762" s="35"/>
    </row>
    <row r="763" spans="12:12" x14ac:dyDescent="0.25">
      <c r="L763" s="35"/>
    </row>
    <row r="764" spans="12:12" x14ac:dyDescent="0.25">
      <c r="L764" s="35"/>
    </row>
    <row r="765" spans="12:12" x14ac:dyDescent="0.25">
      <c r="L765" s="35"/>
    </row>
    <row r="766" spans="12:12" x14ac:dyDescent="0.25">
      <c r="L766" s="35"/>
    </row>
    <row r="767" spans="12:12" x14ac:dyDescent="0.25">
      <c r="L767" s="35"/>
    </row>
    <row r="768" spans="12:12" x14ac:dyDescent="0.25">
      <c r="L768" s="35"/>
    </row>
    <row r="769" spans="12:12" x14ac:dyDescent="0.25">
      <c r="L769" s="35"/>
    </row>
    <row r="770" spans="12:12" x14ac:dyDescent="0.25">
      <c r="L770" s="35"/>
    </row>
    <row r="771" spans="12:12" x14ac:dyDescent="0.25">
      <c r="L771" s="35"/>
    </row>
    <row r="772" spans="12:12" x14ac:dyDescent="0.25">
      <c r="L772" s="35"/>
    </row>
    <row r="773" spans="12:12" x14ac:dyDescent="0.25">
      <c r="L773" s="35"/>
    </row>
    <row r="774" spans="12:12" x14ac:dyDescent="0.25">
      <c r="L774" s="35"/>
    </row>
    <row r="775" spans="12:12" x14ac:dyDescent="0.25">
      <c r="L775" s="35"/>
    </row>
    <row r="776" spans="12:12" x14ac:dyDescent="0.25">
      <c r="L776" s="35"/>
    </row>
    <row r="777" spans="12:12" x14ac:dyDescent="0.25">
      <c r="L777" s="35"/>
    </row>
    <row r="778" spans="12:12" x14ac:dyDescent="0.25">
      <c r="L778" s="35"/>
    </row>
    <row r="779" spans="12:12" x14ac:dyDescent="0.25">
      <c r="L779" s="35"/>
    </row>
    <row r="780" spans="12:12" x14ac:dyDescent="0.25">
      <c r="L780" s="35"/>
    </row>
    <row r="781" spans="12:12" x14ac:dyDescent="0.25">
      <c r="L781" s="35"/>
    </row>
    <row r="782" spans="12:12" x14ac:dyDescent="0.25">
      <c r="L782" s="35"/>
    </row>
    <row r="783" spans="12:12" x14ac:dyDescent="0.25">
      <c r="L783" s="35"/>
    </row>
    <row r="784" spans="12:12" x14ac:dyDescent="0.25">
      <c r="L784" s="35"/>
    </row>
    <row r="785" spans="12:12" x14ac:dyDescent="0.25">
      <c r="L785" s="35"/>
    </row>
    <row r="786" spans="12:12" x14ac:dyDescent="0.25">
      <c r="L786" s="35"/>
    </row>
    <row r="787" spans="12:12" x14ac:dyDescent="0.25">
      <c r="L787" s="35"/>
    </row>
    <row r="788" spans="12:12" x14ac:dyDescent="0.25">
      <c r="L788" s="35"/>
    </row>
    <row r="789" spans="12:12" x14ac:dyDescent="0.25">
      <c r="L789" s="35"/>
    </row>
    <row r="790" spans="12:12" x14ac:dyDescent="0.25">
      <c r="L790" s="35"/>
    </row>
    <row r="791" spans="12:12" x14ac:dyDescent="0.25">
      <c r="L791" s="35"/>
    </row>
    <row r="792" spans="12:12" x14ac:dyDescent="0.25">
      <c r="L792" s="35"/>
    </row>
    <row r="793" spans="12:12" x14ac:dyDescent="0.25">
      <c r="L793" s="35"/>
    </row>
    <row r="794" spans="12:12" x14ac:dyDescent="0.25">
      <c r="L794" s="35"/>
    </row>
    <row r="795" spans="12:12" x14ac:dyDescent="0.25">
      <c r="L795" s="35"/>
    </row>
    <row r="796" spans="12:12" x14ac:dyDescent="0.25">
      <c r="L796" s="35"/>
    </row>
    <row r="797" spans="12:12" x14ac:dyDescent="0.25">
      <c r="L797" s="35"/>
    </row>
    <row r="798" spans="12:12" x14ac:dyDescent="0.25">
      <c r="L798" s="35"/>
    </row>
    <row r="799" spans="12:12" x14ac:dyDescent="0.25">
      <c r="L799" s="35"/>
    </row>
    <row r="800" spans="12:12" x14ac:dyDescent="0.25">
      <c r="L800" s="35"/>
    </row>
    <row r="801" spans="12:12" x14ac:dyDescent="0.25">
      <c r="L801" s="35"/>
    </row>
    <row r="802" spans="12:12" x14ac:dyDescent="0.25">
      <c r="L802" s="35"/>
    </row>
    <row r="803" spans="12:12" x14ac:dyDescent="0.25">
      <c r="L803" s="35"/>
    </row>
    <row r="804" spans="12:12" x14ac:dyDescent="0.25">
      <c r="L804" s="35"/>
    </row>
    <row r="805" spans="12:12" x14ac:dyDescent="0.25">
      <c r="L805" s="35"/>
    </row>
    <row r="806" spans="12:12" x14ac:dyDescent="0.25">
      <c r="L806" s="35"/>
    </row>
    <row r="807" spans="12:12" x14ac:dyDescent="0.25">
      <c r="L807" s="35"/>
    </row>
    <row r="808" spans="12:12" x14ac:dyDescent="0.25">
      <c r="L808" s="35"/>
    </row>
    <row r="809" spans="12:12" x14ac:dyDescent="0.25">
      <c r="L809" s="35"/>
    </row>
    <row r="810" spans="12:12" x14ac:dyDescent="0.25">
      <c r="L810" s="35"/>
    </row>
    <row r="811" spans="12:12" x14ac:dyDescent="0.25">
      <c r="L811" s="35"/>
    </row>
    <row r="812" spans="12:12" x14ac:dyDescent="0.25">
      <c r="L812" s="35"/>
    </row>
    <row r="813" spans="12:12" x14ac:dyDescent="0.25">
      <c r="L813" s="35"/>
    </row>
    <row r="814" spans="12:12" x14ac:dyDescent="0.25">
      <c r="L814" s="35"/>
    </row>
    <row r="815" spans="12:12" x14ac:dyDescent="0.25">
      <c r="L815" s="35"/>
    </row>
    <row r="816" spans="12:12" x14ac:dyDescent="0.25">
      <c r="L816" s="35"/>
    </row>
    <row r="817" spans="12:12" x14ac:dyDescent="0.25">
      <c r="L817" s="35"/>
    </row>
    <row r="818" spans="12:12" x14ac:dyDescent="0.25">
      <c r="L818" s="35"/>
    </row>
    <row r="819" spans="12:12" x14ac:dyDescent="0.25">
      <c r="L819" s="35"/>
    </row>
    <row r="820" spans="12:12" x14ac:dyDescent="0.25">
      <c r="L820" s="35"/>
    </row>
    <row r="821" spans="12:12" x14ac:dyDescent="0.25">
      <c r="L821" s="35"/>
    </row>
    <row r="822" spans="12:12" x14ac:dyDescent="0.25">
      <c r="L822" s="35"/>
    </row>
    <row r="823" spans="12:12" x14ac:dyDescent="0.25">
      <c r="L823" s="35"/>
    </row>
    <row r="824" spans="12:12" x14ac:dyDescent="0.25">
      <c r="L824" s="35"/>
    </row>
    <row r="825" spans="12:12" x14ac:dyDescent="0.25">
      <c r="L825" s="35"/>
    </row>
    <row r="826" spans="12:12" x14ac:dyDescent="0.25">
      <c r="L826" s="35"/>
    </row>
    <row r="827" spans="12:12" x14ac:dyDescent="0.25">
      <c r="L827" s="35"/>
    </row>
    <row r="828" spans="12:12" x14ac:dyDescent="0.25">
      <c r="L828" s="35"/>
    </row>
    <row r="829" spans="12:12" x14ac:dyDescent="0.25">
      <c r="L829" s="35"/>
    </row>
    <row r="830" spans="12:12" x14ac:dyDescent="0.25">
      <c r="L830" s="35"/>
    </row>
    <row r="831" spans="12:12" x14ac:dyDescent="0.25">
      <c r="L831" s="35"/>
    </row>
    <row r="832" spans="12:12" x14ac:dyDescent="0.25">
      <c r="L832" s="35"/>
    </row>
    <row r="833" spans="12:12" x14ac:dyDescent="0.25">
      <c r="L833" s="35"/>
    </row>
    <row r="834" spans="12:12" x14ac:dyDescent="0.25">
      <c r="L834" s="35"/>
    </row>
    <row r="835" spans="12:12" x14ac:dyDescent="0.25">
      <c r="L835" s="35"/>
    </row>
    <row r="836" spans="12:12" x14ac:dyDescent="0.25">
      <c r="L836" s="35"/>
    </row>
    <row r="837" spans="12:12" x14ac:dyDescent="0.25">
      <c r="L837" s="35"/>
    </row>
    <row r="838" spans="12:12" x14ac:dyDescent="0.25">
      <c r="L838" s="35"/>
    </row>
    <row r="839" spans="12:12" x14ac:dyDescent="0.25">
      <c r="L839" s="35"/>
    </row>
    <row r="840" spans="12:12" x14ac:dyDescent="0.25">
      <c r="L840" s="35"/>
    </row>
    <row r="841" spans="12:12" x14ac:dyDescent="0.25">
      <c r="L841" s="35"/>
    </row>
    <row r="842" spans="12:12" x14ac:dyDescent="0.25">
      <c r="L842" s="35"/>
    </row>
    <row r="843" spans="12:12" x14ac:dyDescent="0.25">
      <c r="L843" s="35"/>
    </row>
    <row r="844" spans="12:12" x14ac:dyDescent="0.25">
      <c r="L844" s="35"/>
    </row>
    <row r="845" spans="12:12" x14ac:dyDescent="0.25">
      <c r="L845" s="35"/>
    </row>
    <row r="846" spans="12:12" x14ac:dyDescent="0.25">
      <c r="L846" s="35"/>
    </row>
    <row r="847" spans="12:12" x14ac:dyDescent="0.25">
      <c r="L847" s="35"/>
    </row>
    <row r="848" spans="12:12" x14ac:dyDescent="0.25">
      <c r="L848" s="35"/>
    </row>
    <row r="849" spans="12:12" x14ac:dyDescent="0.25">
      <c r="L849" s="35"/>
    </row>
    <row r="850" spans="12:12" x14ac:dyDescent="0.25">
      <c r="L850" s="35"/>
    </row>
    <row r="851" spans="12:12" x14ac:dyDescent="0.25">
      <c r="L851" s="35"/>
    </row>
    <row r="852" spans="12:12" x14ac:dyDescent="0.25">
      <c r="L852" s="35"/>
    </row>
    <row r="853" spans="12:12" x14ac:dyDescent="0.25">
      <c r="L853" s="35"/>
    </row>
    <row r="854" spans="12:12" x14ac:dyDescent="0.25">
      <c r="L854" s="35"/>
    </row>
    <row r="855" spans="12:12" x14ac:dyDescent="0.25">
      <c r="L855" s="35"/>
    </row>
    <row r="856" spans="12:12" x14ac:dyDescent="0.25">
      <c r="L856" s="35"/>
    </row>
    <row r="857" spans="12:12" x14ac:dyDescent="0.25">
      <c r="L857" s="35"/>
    </row>
    <row r="858" spans="12:12" x14ac:dyDescent="0.25">
      <c r="L858" s="35"/>
    </row>
    <row r="859" spans="12:12" x14ac:dyDescent="0.25">
      <c r="L859" s="35"/>
    </row>
    <row r="860" spans="12:12" x14ac:dyDescent="0.25">
      <c r="L860" s="35"/>
    </row>
    <row r="861" spans="12:12" x14ac:dyDescent="0.25">
      <c r="L861" s="35"/>
    </row>
    <row r="862" spans="12:12" x14ac:dyDescent="0.25">
      <c r="L862" s="35"/>
    </row>
    <row r="863" spans="12:12" x14ac:dyDescent="0.25">
      <c r="L863" s="35"/>
    </row>
    <row r="864" spans="12:12" x14ac:dyDescent="0.25">
      <c r="L864" s="35"/>
    </row>
    <row r="865" spans="12:12" x14ac:dyDescent="0.25">
      <c r="L865" s="35"/>
    </row>
    <row r="866" spans="12:12" x14ac:dyDescent="0.25">
      <c r="L866" s="35"/>
    </row>
    <row r="867" spans="12:12" x14ac:dyDescent="0.25">
      <c r="L867" s="35"/>
    </row>
    <row r="868" spans="12:12" x14ac:dyDescent="0.25">
      <c r="L868" s="35"/>
    </row>
    <row r="869" spans="12:12" x14ac:dyDescent="0.25">
      <c r="L869" s="35"/>
    </row>
    <row r="870" spans="12:12" x14ac:dyDescent="0.25">
      <c r="L870" s="35"/>
    </row>
    <row r="871" spans="12:12" x14ac:dyDescent="0.25">
      <c r="L871" s="35"/>
    </row>
    <row r="872" spans="12:12" x14ac:dyDescent="0.25">
      <c r="L872" s="35"/>
    </row>
    <row r="873" spans="12:12" x14ac:dyDescent="0.25">
      <c r="L873" s="35"/>
    </row>
    <row r="874" spans="12:12" x14ac:dyDescent="0.25">
      <c r="L874" s="35"/>
    </row>
    <row r="875" spans="12:12" x14ac:dyDescent="0.25">
      <c r="L875" s="35"/>
    </row>
    <row r="876" spans="12:12" x14ac:dyDescent="0.25">
      <c r="L876" s="35"/>
    </row>
    <row r="877" spans="12:12" x14ac:dyDescent="0.25">
      <c r="L877" s="35"/>
    </row>
    <row r="878" spans="12:12" x14ac:dyDescent="0.25">
      <c r="L878" s="35"/>
    </row>
    <row r="879" spans="12:12" x14ac:dyDescent="0.25">
      <c r="L879" s="35"/>
    </row>
    <row r="880" spans="12:12" x14ac:dyDescent="0.25">
      <c r="L880" s="35"/>
    </row>
    <row r="881" spans="12:12" x14ac:dyDescent="0.25">
      <c r="L881" s="35"/>
    </row>
    <row r="882" spans="12:12" x14ac:dyDescent="0.25">
      <c r="L882" s="35"/>
    </row>
    <row r="883" spans="12:12" x14ac:dyDescent="0.25">
      <c r="L883" s="35"/>
    </row>
    <row r="884" spans="12:12" x14ac:dyDescent="0.25">
      <c r="L884" s="35"/>
    </row>
    <row r="885" spans="12:12" x14ac:dyDescent="0.25">
      <c r="L885" s="35"/>
    </row>
    <row r="886" spans="12:12" x14ac:dyDescent="0.25">
      <c r="L886" s="35"/>
    </row>
    <row r="887" spans="12:12" x14ac:dyDescent="0.25">
      <c r="L887" s="35"/>
    </row>
    <row r="888" spans="12:12" x14ac:dyDescent="0.25">
      <c r="L888" s="35"/>
    </row>
    <row r="889" spans="12:12" x14ac:dyDescent="0.25">
      <c r="L889" s="35"/>
    </row>
    <row r="890" spans="12:12" x14ac:dyDescent="0.25">
      <c r="L890" s="35"/>
    </row>
    <row r="891" spans="12:12" x14ac:dyDescent="0.25">
      <c r="L891" s="35"/>
    </row>
    <row r="892" spans="12:12" x14ac:dyDescent="0.25">
      <c r="L892" s="35"/>
    </row>
    <row r="893" spans="12:12" x14ac:dyDescent="0.25">
      <c r="L893" s="35"/>
    </row>
    <row r="894" spans="12:12" x14ac:dyDescent="0.25">
      <c r="L894" s="35"/>
    </row>
    <row r="895" spans="12:12" x14ac:dyDescent="0.25">
      <c r="L895" s="35"/>
    </row>
    <row r="896" spans="12:12" x14ac:dyDescent="0.25">
      <c r="L896" s="35"/>
    </row>
    <row r="897" spans="12:12" x14ac:dyDescent="0.25">
      <c r="L897" s="35"/>
    </row>
    <row r="898" spans="12:12" x14ac:dyDescent="0.25">
      <c r="L898" s="35"/>
    </row>
    <row r="899" spans="12:12" x14ac:dyDescent="0.25">
      <c r="L899" s="35"/>
    </row>
    <row r="900" spans="12:12" x14ac:dyDescent="0.25">
      <c r="L900" s="35"/>
    </row>
    <row r="901" spans="12:12" x14ac:dyDescent="0.25">
      <c r="L901" s="35"/>
    </row>
    <row r="902" spans="12:12" x14ac:dyDescent="0.25">
      <c r="L902" s="35"/>
    </row>
    <row r="903" spans="12:12" x14ac:dyDescent="0.25">
      <c r="L903" s="35"/>
    </row>
    <row r="904" spans="12:12" x14ac:dyDescent="0.25">
      <c r="L904" s="35"/>
    </row>
    <row r="905" spans="12:12" x14ac:dyDescent="0.25">
      <c r="L905" s="35"/>
    </row>
    <row r="906" spans="12:12" x14ac:dyDescent="0.25">
      <c r="L906" s="35"/>
    </row>
    <row r="907" spans="12:12" x14ac:dyDescent="0.25">
      <c r="L907" s="35"/>
    </row>
    <row r="908" spans="12:12" x14ac:dyDescent="0.25">
      <c r="L908" s="35"/>
    </row>
    <row r="909" spans="12:12" x14ac:dyDescent="0.25">
      <c r="L909" s="35"/>
    </row>
    <row r="910" spans="12:12" x14ac:dyDescent="0.25">
      <c r="L910" s="35"/>
    </row>
    <row r="911" spans="12:12" x14ac:dyDescent="0.25">
      <c r="L911" s="35"/>
    </row>
    <row r="912" spans="12:12" x14ac:dyDescent="0.25">
      <c r="L912" s="35"/>
    </row>
    <row r="913" spans="12:12" x14ac:dyDescent="0.25">
      <c r="L913" s="35"/>
    </row>
    <row r="914" spans="12:12" x14ac:dyDescent="0.25">
      <c r="L914" s="35"/>
    </row>
    <row r="915" spans="12:12" x14ac:dyDescent="0.25">
      <c r="L915" s="35"/>
    </row>
    <row r="916" spans="12:12" x14ac:dyDescent="0.25">
      <c r="L916" s="35"/>
    </row>
    <row r="917" spans="12:12" x14ac:dyDescent="0.25">
      <c r="L917" s="35"/>
    </row>
    <row r="918" spans="12:12" x14ac:dyDescent="0.25">
      <c r="L918" s="35"/>
    </row>
    <row r="919" spans="12:12" x14ac:dyDescent="0.25">
      <c r="L919" s="35"/>
    </row>
    <row r="920" spans="12:12" x14ac:dyDescent="0.25">
      <c r="L920" s="35"/>
    </row>
    <row r="921" spans="12:12" x14ac:dyDescent="0.25">
      <c r="L921" s="35"/>
    </row>
    <row r="922" spans="12:12" x14ac:dyDescent="0.25">
      <c r="L922" s="35"/>
    </row>
    <row r="923" spans="12:12" x14ac:dyDescent="0.25">
      <c r="L923" s="35"/>
    </row>
    <row r="924" spans="12:12" x14ac:dyDescent="0.25">
      <c r="L924" s="35"/>
    </row>
    <row r="925" spans="12:12" x14ac:dyDescent="0.25">
      <c r="L925" s="35"/>
    </row>
    <row r="926" spans="12:12" x14ac:dyDescent="0.25">
      <c r="L926" s="35"/>
    </row>
    <row r="927" spans="12:12" x14ac:dyDescent="0.25">
      <c r="L927" s="35"/>
    </row>
    <row r="928" spans="12:12" x14ac:dyDescent="0.25">
      <c r="L928" s="35"/>
    </row>
    <row r="929" spans="12:12" x14ac:dyDescent="0.25">
      <c r="L929" s="35"/>
    </row>
    <row r="930" spans="12:12" x14ac:dyDescent="0.25">
      <c r="L930" s="35"/>
    </row>
    <row r="931" spans="12:12" x14ac:dyDescent="0.25">
      <c r="L931" s="35"/>
    </row>
    <row r="932" spans="12:12" x14ac:dyDescent="0.25">
      <c r="L932" s="35"/>
    </row>
    <row r="933" spans="12:12" x14ac:dyDescent="0.25">
      <c r="L933" s="35"/>
    </row>
    <row r="934" spans="12:12" x14ac:dyDescent="0.25">
      <c r="L934" s="35"/>
    </row>
    <row r="935" spans="12:12" x14ac:dyDescent="0.25">
      <c r="L935" s="35"/>
    </row>
    <row r="936" spans="12:12" x14ac:dyDescent="0.25">
      <c r="L936" s="35"/>
    </row>
    <row r="937" spans="12:12" x14ac:dyDescent="0.25">
      <c r="L937" s="35"/>
    </row>
    <row r="938" spans="12:12" x14ac:dyDescent="0.25">
      <c r="L938" s="35"/>
    </row>
    <row r="939" spans="12:12" x14ac:dyDescent="0.25">
      <c r="L939" s="35"/>
    </row>
    <row r="940" spans="12:12" x14ac:dyDescent="0.25">
      <c r="L940" s="35"/>
    </row>
    <row r="941" spans="12:12" x14ac:dyDescent="0.25">
      <c r="L941" s="35"/>
    </row>
    <row r="942" spans="12:12" x14ac:dyDescent="0.25">
      <c r="L942" s="35"/>
    </row>
    <row r="943" spans="12:12" x14ac:dyDescent="0.25">
      <c r="L943" s="35"/>
    </row>
    <row r="944" spans="12:12" x14ac:dyDescent="0.25">
      <c r="L944" s="35"/>
    </row>
    <row r="945" spans="12:12" x14ac:dyDescent="0.25">
      <c r="L945" s="35"/>
    </row>
    <row r="946" spans="12:12" x14ac:dyDescent="0.25">
      <c r="L946" s="35"/>
    </row>
    <row r="947" spans="12:12" x14ac:dyDescent="0.25">
      <c r="L947" s="35"/>
    </row>
    <row r="948" spans="12:12" x14ac:dyDescent="0.25">
      <c r="L948" s="35"/>
    </row>
    <row r="949" spans="12:12" x14ac:dyDescent="0.25">
      <c r="L949" s="35"/>
    </row>
    <row r="950" spans="12:12" x14ac:dyDescent="0.25">
      <c r="L950" s="35"/>
    </row>
    <row r="951" spans="12:12" x14ac:dyDescent="0.25">
      <c r="L951" s="35"/>
    </row>
    <row r="952" spans="12:12" x14ac:dyDescent="0.25">
      <c r="L952" s="35"/>
    </row>
    <row r="953" spans="12:12" x14ac:dyDescent="0.25">
      <c r="L953" s="35"/>
    </row>
    <row r="954" spans="12:12" x14ac:dyDescent="0.25">
      <c r="L954" s="35"/>
    </row>
    <row r="955" spans="12:12" x14ac:dyDescent="0.25">
      <c r="L955" s="35"/>
    </row>
    <row r="956" spans="12:12" x14ac:dyDescent="0.25">
      <c r="L956" s="35"/>
    </row>
    <row r="957" spans="12:12" x14ac:dyDescent="0.25">
      <c r="L957" s="35"/>
    </row>
    <row r="958" spans="12:12" x14ac:dyDescent="0.25">
      <c r="L958" s="35"/>
    </row>
    <row r="959" spans="12:12" x14ac:dyDescent="0.25">
      <c r="L959" s="35"/>
    </row>
    <row r="960" spans="12:12" x14ac:dyDescent="0.25">
      <c r="L960" s="35"/>
    </row>
    <row r="961" spans="12:12" x14ac:dyDescent="0.25">
      <c r="L961" s="35"/>
    </row>
    <row r="962" spans="12:12" x14ac:dyDescent="0.25">
      <c r="L962" s="35"/>
    </row>
    <row r="963" spans="12:12" x14ac:dyDescent="0.25">
      <c r="L963" s="35"/>
    </row>
    <row r="964" spans="12:12" x14ac:dyDescent="0.25">
      <c r="L964" s="35"/>
    </row>
    <row r="965" spans="12:12" x14ac:dyDescent="0.25">
      <c r="L965" s="35"/>
    </row>
    <row r="966" spans="12:12" x14ac:dyDescent="0.25">
      <c r="L966" s="35"/>
    </row>
    <row r="967" spans="12:12" x14ac:dyDescent="0.25">
      <c r="L967" s="35"/>
    </row>
    <row r="968" spans="12:12" x14ac:dyDescent="0.25">
      <c r="L968" s="35"/>
    </row>
    <row r="969" spans="12:12" x14ac:dyDescent="0.25">
      <c r="L969" s="35"/>
    </row>
    <row r="970" spans="12:12" x14ac:dyDescent="0.25">
      <c r="L970" s="35"/>
    </row>
    <row r="971" spans="12:12" x14ac:dyDescent="0.25">
      <c r="L971" s="35"/>
    </row>
    <row r="972" spans="12:12" x14ac:dyDescent="0.25">
      <c r="L972" s="35"/>
    </row>
    <row r="973" spans="12:12" x14ac:dyDescent="0.25">
      <c r="L973" s="35"/>
    </row>
    <row r="974" spans="12:12" x14ac:dyDescent="0.25">
      <c r="L974" s="35"/>
    </row>
    <row r="975" spans="12:12" x14ac:dyDescent="0.25">
      <c r="L975" s="35"/>
    </row>
    <row r="976" spans="12:12" x14ac:dyDescent="0.25">
      <c r="L976" s="35"/>
    </row>
    <row r="977" spans="12:12" x14ac:dyDescent="0.25">
      <c r="L977" s="35"/>
    </row>
    <row r="978" spans="12:12" x14ac:dyDescent="0.25">
      <c r="L978" s="35"/>
    </row>
    <row r="979" spans="12:12" x14ac:dyDescent="0.25">
      <c r="L979" s="35"/>
    </row>
    <row r="980" spans="12:12" x14ac:dyDescent="0.25">
      <c r="L980" s="35"/>
    </row>
    <row r="981" spans="12:12" x14ac:dyDescent="0.25">
      <c r="L981" s="35"/>
    </row>
    <row r="982" spans="12:12" x14ac:dyDescent="0.25">
      <c r="L982" s="35"/>
    </row>
    <row r="983" spans="12:12" x14ac:dyDescent="0.25">
      <c r="L983" s="35"/>
    </row>
    <row r="984" spans="12:12" x14ac:dyDescent="0.25">
      <c r="L984" s="35"/>
    </row>
    <row r="985" spans="12:12" x14ac:dyDescent="0.25">
      <c r="L985" s="35"/>
    </row>
    <row r="986" spans="12:12" x14ac:dyDescent="0.25">
      <c r="L986" s="35"/>
    </row>
    <row r="987" spans="12:12" x14ac:dyDescent="0.25">
      <c r="L987" s="35"/>
    </row>
    <row r="988" spans="12:12" x14ac:dyDescent="0.25">
      <c r="L988" s="35"/>
    </row>
    <row r="989" spans="12:12" x14ac:dyDescent="0.25">
      <c r="L989" s="35"/>
    </row>
    <row r="990" spans="12:12" x14ac:dyDescent="0.25">
      <c r="L990" s="35"/>
    </row>
    <row r="991" spans="12:12" x14ac:dyDescent="0.25">
      <c r="L991" s="35"/>
    </row>
    <row r="992" spans="12:12" x14ac:dyDescent="0.25">
      <c r="L992" s="35"/>
    </row>
    <row r="993" spans="12:12" x14ac:dyDescent="0.25">
      <c r="L993" s="35"/>
    </row>
    <row r="994" spans="12:12" x14ac:dyDescent="0.25">
      <c r="L994" s="35"/>
    </row>
    <row r="995" spans="12:12" x14ac:dyDescent="0.25">
      <c r="L995" s="35"/>
    </row>
    <row r="996" spans="12:12" x14ac:dyDescent="0.25">
      <c r="L996" s="35"/>
    </row>
    <row r="997" spans="12:12" x14ac:dyDescent="0.25">
      <c r="L997" s="35"/>
    </row>
    <row r="998" spans="12:12" x14ac:dyDescent="0.25">
      <c r="L998" s="35"/>
    </row>
    <row r="999" spans="12:12" x14ac:dyDescent="0.25">
      <c r="L999" s="35"/>
    </row>
    <row r="1000" spans="12:12" x14ac:dyDescent="0.25">
      <c r="L1000" s="35"/>
    </row>
    <row r="1001" spans="12:12" x14ac:dyDescent="0.25">
      <c r="L1001" s="35"/>
    </row>
    <row r="1002" spans="12:12" x14ac:dyDescent="0.25">
      <c r="L1002" s="35"/>
    </row>
    <row r="1003" spans="12:12" x14ac:dyDescent="0.25">
      <c r="L1003" s="35"/>
    </row>
    <row r="1004" spans="12:12" x14ac:dyDescent="0.25">
      <c r="L1004" s="35"/>
    </row>
    <row r="1005" spans="12:12" x14ac:dyDescent="0.25">
      <c r="L1005" s="35"/>
    </row>
    <row r="1006" spans="12:12" x14ac:dyDescent="0.25">
      <c r="L1006" s="35"/>
    </row>
    <row r="1007" spans="12:12" x14ac:dyDescent="0.25">
      <c r="L1007" s="35"/>
    </row>
    <row r="1008" spans="12:12" x14ac:dyDescent="0.25">
      <c r="L1008" s="35"/>
    </row>
    <row r="1009" spans="12:12" x14ac:dyDescent="0.25">
      <c r="L1009" s="35"/>
    </row>
    <row r="1010" spans="12:12" x14ac:dyDescent="0.25">
      <c r="L1010" s="35"/>
    </row>
    <row r="1011" spans="12:12" x14ac:dyDescent="0.25">
      <c r="L1011" s="35"/>
    </row>
    <row r="1012" spans="12:12" x14ac:dyDescent="0.25">
      <c r="L1012" s="35"/>
    </row>
    <row r="1013" spans="12:12" x14ac:dyDescent="0.25">
      <c r="L1013" s="35"/>
    </row>
    <row r="1014" spans="12:12" x14ac:dyDescent="0.25">
      <c r="L1014" s="35"/>
    </row>
    <row r="1015" spans="12:12" x14ac:dyDescent="0.25">
      <c r="L1015" s="35"/>
    </row>
    <row r="1016" spans="12:12" x14ac:dyDescent="0.25">
      <c r="L1016" s="35"/>
    </row>
    <row r="1017" spans="12:12" x14ac:dyDescent="0.25">
      <c r="L1017" s="35"/>
    </row>
    <row r="1018" spans="12:12" x14ac:dyDescent="0.25">
      <c r="L1018" s="35"/>
    </row>
    <row r="1019" spans="12:12" x14ac:dyDescent="0.25">
      <c r="L1019" s="35"/>
    </row>
    <row r="1020" spans="12:12" x14ac:dyDescent="0.25">
      <c r="L1020" s="35"/>
    </row>
    <row r="1021" spans="12:12" x14ac:dyDescent="0.25">
      <c r="L1021" s="35"/>
    </row>
    <row r="1022" spans="12:12" x14ac:dyDescent="0.25">
      <c r="L1022" s="35"/>
    </row>
    <row r="1023" spans="12:12" x14ac:dyDescent="0.25">
      <c r="L1023" s="35"/>
    </row>
    <row r="1024" spans="12:12" x14ac:dyDescent="0.25">
      <c r="L1024" s="35"/>
    </row>
    <row r="1025" spans="12:12" x14ac:dyDescent="0.25">
      <c r="L1025" s="35"/>
    </row>
    <row r="1026" spans="12:12" x14ac:dyDescent="0.25">
      <c r="L1026" s="35"/>
    </row>
    <row r="1027" spans="12:12" x14ac:dyDescent="0.25">
      <c r="L1027" s="35"/>
    </row>
    <row r="1028" spans="12:12" x14ac:dyDescent="0.25">
      <c r="L1028" s="35"/>
    </row>
    <row r="1029" spans="12:12" x14ac:dyDescent="0.25">
      <c r="L1029" s="35"/>
    </row>
    <row r="1030" spans="12:12" x14ac:dyDescent="0.25">
      <c r="L1030" s="35"/>
    </row>
    <row r="1031" spans="12:12" x14ac:dyDescent="0.25">
      <c r="L1031" s="35"/>
    </row>
    <row r="1032" spans="12:12" x14ac:dyDescent="0.25">
      <c r="L1032" s="35"/>
    </row>
    <row r="1033" spans="12:12" x14ac:dyDescent="0.25">
      <c r="L1033" s="35"/>
    </row>
    <row r="1034" spans="12:12" x14ac:dyDescent="0.25">
      <c r="L1034" s="35"/>
    </row>
    <row r="1035" spans="12:12" x14ac:dyDescent="0.25">
      <c r="L1035" s="35"/>
    </row>
    <row r="1036" spans="12:12" x14ac:dyDescent="0.25">
      <c r="L1036" s="35"/>
    </row>
    <row r="1037" spans="12:12" x14ac:dyDescent="0.25">
      <c r="L1037" s="35"/>
    </row>
    <row r="1038" spans="12:12" x14ac:dyDescent="0.25">
      <c r="L1038" s="35"/>
    </row>
    <row r="1039" spans="12:12" x14ac:dyDescent="0.25">
      <c r="L1039" s="35"/>
    </row>
    <row r="1040" spans="12:12" x14ac:dyDescent="0.25">
      <c r="L1040" s="35"/>
    </row>
    <row r="1041" spans="12:12" x14ac:dyDescent="0.25">
      <c r="L1041" s="35"/>
    </row>
    <row r="1042" spans="12:12" x14ac:dyDescent="0.25">
      <c r="L1042" s="35"/>
    </row>
    <row r="1043" spans="12:12" x14ac:dyDescent="0.25">
      <c r="L1043" s="35"/>
    </row>
    <row r="1044" spans="12:12" x14ac:dyDescent="0.25">
      <c r="L1044" s="35"/>
    </row>
    <row r="1045" spans="12:12" x14ac:dyDescent="0.25">
      <c r="L1045" s="35"/>
    </row>
    <row r="1046" spans="12:12" x14ac:dyDescent="0.25">
      <c r="L1046" s="35"/>
    </row>
    <row r="1047" spans="12:12" x14ac:dyDescent="0.25">
      <c r="L1047" s="35"/>
    </row>
    <row r="1048" spans="12:12" x14ac:dyDescent="0.25">
      <c r="L1048" s="35"/>
    </row>
    <row r="1049" spans="12:12" x14ac:dyDescent="0.25">
      <c r="L1049" s="35"/>
    </row>
    <row r="1050" spans="12:12" x14ac:dyDescent="0.25">
      <c r="L1050" s="35"/>
    </row>
    <row r="1051" spans="12:12" x14ac:dyDescent="0.25">
      <c r="L1051" s="35"/>
    </row>
    <row r="1052" spans="12:12" x14ac:dyDescent="0.25">
      <c r="L1052" s="35"/>
    </row>
    <row r="1053" spans="12:12" x14ac:dyDescent="0.25">
      <c r="L1053" s="35"/>
    </row>
    <row r="1054" spans="12:12" x14ac:dyDescent="0.25">
      <c r="L1054" s="35"/>
    </row>
    <row r="1055" spans="12:12" x14ac:dyDescent="0.25">
      <c r="L1055" s="35"/>
    </row>
    <row r="1056" spans="12:12" x14ac:dyDescent="0.25">
      <c r="L1056" s="35"/>
    </row>
    <row r="1057" spans="12:12" x14ac:dyDescent="0.25">
      <c r="L1057" s="35"/>
    </row>
    <row r="1058" spans="12:12" x14ac:dyDescent="0.25">
      <c r="L1058" s="35"/>
    </row>
    <row r="1059" spans="12:12" x14ac:dyDescent="0.25">
      <c r="L1059" s="35"/>
    </row>
    <row r="1060" spans="12:12" x14ac:dyDescent="0.25">
      <c r="L1060" s="35"/>
    </row>
    <row r="1061" spans="12:12" x14ac:dyDescent="0.25">
      <c r="L1061" s="35"/>
    </row>
    <row r="1062" spans="12:12" x14ac:dyDescent="0.25">
      <c r="L1062" s="35"/>
    </row>
    <row r="1063" spans="12:12" x14ac:dyDescent="0.25">
      <c r="L1063" s="35"/>
    </row>
    <row r="1064" spans="12:12" x14ac:dyDescent="0.25">
      <c r="L1064" s="35"/>
    </row>
    <row r="1065" spans="12:12" x14ac:dyDescent="0.25">
      <c r="L1065" s="35"/>
    </row>
    <row r="1066" spans="12:12" x14ac:dyDescent="0.25">
      <c r="L1066" s="35"/>
    </row>
    <row r="1067" spans="12:12" x14ac:dyDescent="0.25">
      <c r="L1067" s="35"/>
    </row>
    <row r="1068" spans="12:12" x14ac:dyDescent="0.25">
      <c r="L1068" s="35"/>
    </row>
    <row r="1069" spans="12:12" x14ac:dyDescent="0.25">
      <c r="L1069" s="35"/>
    </row>
    <row r="1070" spans="12:12" x14ac:dyDescent="0.25">
      <c r="L1070" s="35"/>
    </row>
    <row r="1071" spans="12:12" x14ac:dyDescent="0.25">
      <c r="L1071" s="35"/>
    </row>
    <row r="1072" spans="12:12" x14ac:dyDescent="0.25">
      <c r="L1072" s="35"/>
    </row>
    <row r="1073" spans="12:12" x14ac:dyDescent="0.25">
      <c r="L1073" s="35"/>
    </row>
    <row r="1074" spans="12:12" x14ac:dyDescent="0.25">
      <c r="L1074" s="35"/>
    </row>
    <row r="1075" spans="12:12" x14ac:dyDescent="0.25">
      <c r="L1075" s="35"/>
    </row>
    <row r="1076" spans="12:12" x14ac:dyDescent="0.25">
      <c r="L1076" s="35"/>
    </row>
    <row r="1077" spans="12:12" x14ac:dyDescent="0.25">
      <c r="L1077" s="35"/>
    </row>
    <row r="1078" spans="12:12" x14ac:dyDescent="0.25">
      <c r="L1078" s="35"/>
    </row>
    <row r="1079" spans="12:12" x14ac:dyDescent="0.25">
      <c r="L1079" s="35"/>
    </row>
    <row r="1080" spans="12:12" x14ac:dyDescent="0.25">
      <c r="L1080" s="35"/>
    </row>
    <row r="1081" spans="12:12" x14ac:dyDescent="0.25">
      <c r="L1081" s="35"/>
    </row>
    <row r="1082" spans="12:12" x14ac:dyDescent="0.25">
      <c r="L1082" s="35"/>
    </row>
    <row r="1083" spans="12:12" x14ac:dyDescent="0.25">
      <c r="L1083" s="35"/>
    </row>
    <row r="1084" spans="12:12" x14ac:dyDescent="0.25">
      <c r="L1084" s="35"/>
    </row>
    <row r="1085" spans="12:12" x14ac:dyDescent="0.25">
      <c r="L1085" s="35"/>
    </row>
    <row r="1086" spans="12:12" x14ac:dyDescent="0.25">
      <c r="L1086" s="35"/>
    </row>
    <row r="1087" spans="12:12" x14ac:dyDescent="0.25">
      <c r="L1087" s="35"/>
    </row>
    <row r="1088" spans="12:12" x14ac:dyDescent="0.25">
      <c r="L1088" s="35"/>
    </row>
    <row r="1089" spans="12:12" x14ac:dyDescent="0.25">
      <c r="L1089" s="35"/>
    </row>
    <row r="1090" spans="12:12" x14ac:dyDescent="0.25">
      <c r="L1090" s="35"/>
    </row>
    <row r="1091" spans="12:12" x14ac:dyDescent="0.25">
      <c r="L1091" s="35"/>
    </row>
    <row r="1092" spans="12:12" x14ac:dyDescent="0.25">
      <c r="L1092" s="35"/>
    </row>
    <row r="1093" spans="12:12" x14ac:dyDescent="0.25">
      <c r="L1093" s="35"/>
    </row>
    <row r="1094" spans="12:12" x14ac:dyDescent="0.25">
      <c r="L1094" s="35"/>
    </row>
    <row r="1095" spans="12:12" x14ac:dyDescent="0.25">
      <c r="L1095" s="35"/>
    </row>
    <row r="1096" spans="12:12" x14ac:dyDescent="0.25">
      <c r="L1096" s="35"/>
    </row>
    <row r="1097" spans="12:12" x14ac:dyDescent="0.25">
      <c r="L1097" s="35"/>
    </row>
    <row r="1098" spans="12:12" x14ac:dyDescent="0.25">
      <c r="L1098" s="35"/>
    </row>
    <row r="1099" spans="12:12" x14ac:dyDescent="0.25">
      <c r="L1099" s="35"/>
    </row>
    <row r="1100" spans="12:12" x14ac:dyDescent="0.25">
      <c r="L1100" s="35"/>
    </row>
    <row r="1101" spans="12:12" x14ac:dyDescent="0.25">
      <c r="L1101" s="35"/>
    </row>
    <row r="1102" spans="12:12" x14ac:dyDescent="0.25">
      <c r="L1102" s="35"/>
    </row>
    <row r="1103" spans="12:12" x14ac:dyDescent="0.25">
      <c r="L1103" s="35"/>
    </row>
    <row r="1104" spans="12:12" x14ac:dyDescent="0.25">
      <c r="L1104" s="35"/>
    </row>
    <row r="1105" spans="12:12" x14ac:dyDescent="0.25">
      <c r="L1105" s="35"/>
    </row>
    <row r="1106" spans="12:12" x14ac:dyDescent="0.25">
      <c r="L1106" s="35"/>
    </row>
    <row r="1107" spans="12:12" x14ac:dyDescent="0.25">
      <c r="L1107" s="35"/>
    </row>
    <row r="1108" spans="12:12" x14ac:dyDescent="0.25">
      <c r="L1108" s="35"/>
    </row>
    <row r="1109" spans="12:12" x14ac:dyDescent="0.25">
      <c r="L1109" s="35"/>
    </row>
    <row r="1110" spans="12:12" x14ac:dyDescent="0.25">
      <c r="L1110" s="35"/>
    </row>
    <row r="1111" spans="12:12" x14ac:dyDescent="0.25">
      <c r="L1111" s="35"/>
    </row>
    <row r="1112" spans="12:12" x14ac:dyDescent="0.25">
      <c r="L1112" s="35"/>
    </row>
    <row r="1113" spans="12:12" x14ac:dyDescent="0.25">
      <c r="L1113" s="35"/>
    </row>
    <row r="1114" spans="12:12" x14ac:dyDescent="0.25">
      <c r="L1114" s="35"/>
    </row>
    <row r="1115" spans="12:12" x14ac:dyDescent="0.25">
      <c r="L1115" s="35"/>
    </row>
    <row r="1116" spans="12:12" x14ac:dyDescent="0.25">
      <c r="L1116" s="35"/>
    </row>
    <row r="1117" spans="12:12" x14ac:dyDescent="0.25">
      <c r="L1117" s="35"/>
    </row>
    <row r="1118" spans="12:12" x14ac:dyDescent="0.25">
      <c r="L1118" s="35"/>
    </row>
    <row r="1119" spans="12:12" x14ac:dyDescent="0.25">
      <c r="L1119" s="35"/>
    </row>
    <row r="1120" spans="12:12" x14ac:dyDescent="0.25">
      <c r="L1120" s="35"/>
    </row>
    <row r="1121" spans="12:12" x14ac:dyDescent="0.25">
      <c r="L1121" s="35"/>
    </row>
    <row r="1122" spans="12:12" x14ac:dyDescent="0.25">
      <c r="L1122" s="35"/>
    </row>
    <row r="1123" spans="12:12" x14ac:dyDescent="0.25">
      <c r="L1123" s="35"/>
    </row>
    <row r="1124" spans="12:12" x14ac:dyDescent="0.25">
      <c r="L1124" s="35"/>
    </row>
    <row r="1125" spans="12:12" x14ac:dyDescent="0.25">
      <c r="L1125" s="35"/>
    </row>
    <row r="1126" spans="12:12" x14ac:dyDescent="0.25">
      <c r="L1126" s="35"/>
    </row>
    <row r="1127" spans="12:12" x14ac:dyDescent="0.25">
      <c r="L1127" s="35"/>
    </row>
    <row r="1128" spans="12:12" x14ac:dyDescent="0.25">
      <c r="L1128" s="35"/>
    </row>
    <row r="1129" spans="12:12" x14ac:dyDescent="0.25">
      <c r="L1129" s="35"/>
    </row>
    <row r="1130" spans="12:12" x14ac:dyDescent="0.25">
      <c r="L1130" s="35"/>
    </row>
    <row r="1131" spans="12:12" x14ac:dyDescent="0.25">
      <c r="L1131" s="35"/>
    </row>
    <row r="1132" spans="12:12" x14ac:dyDescent="0.25">
      <c r="L1132" s="35"/>
    </row>
    <row r="1133" spans="12:12" x14ac:dyDescent="0.25">
      <c r="L1133" s="35"/>
    </row>
    <row r="1134" spans="12:12" x14ac:dyDescent="0.25">
      <c r="L1134" s="35"/>
    </row>
    <row r="1135" spans="12:12" x14ac:dyDescent="0.25">
      <c r="L1135" s="35"/>
    </row>
    <row r="1136" spans="12:12" x14ac:dyDescent="0.25">
      <c r="L1136" s="35"/>
    </row>
    <row r="1137" spans="12:12" x14ac:dyDescent="0.25">
      <c r="L1137" s="35"/>
    </row>
    <row r="1138" spans="12:12" x14ac:dyDescent="0.25">
      <c r="L1138" s="35"/>
    </row>
    <row r="1139" spans="12:12" x14ac:dyDescent="0.25">
      <c r="L1139" s="35"/>
    </row>
    <row r="1140" spans="12:12" x14ac:dyDescent="0.25">
      <c r="L1140" s="35"/>
    </row>
    <row r="1141" spans="12:12" x14ac:dyDescent="0.25">
      <c r="L1141" s="35"/>
    </row>
    <row r="1142" spans="12:12" x14ac:dyDescent="0.25">
      <c r="L1142" s="35"/>
    </row>
    <row r="1143" spans="12:12" x14ac:dyDescent="0.25">
      <c r="L1143" s="35"/>
    </row>
    <row r="1144" spans="12:12" x14ac:dyDescent="0.25">
      <c r="L1144" s="35"/>
    </row>
    <row r="1145" spans="12:12" x14ac:dyDescent="0.25">
      <c r="L1145" s="35"/>
    </row>
    <row r="1146" spans="12:12" x14ac:dyDescent="0.25">
      <c r="L1146" s="35"/>
    </row>
    <row r="1147" spans="12:12" x14ac:dyDescent="0.25">
      <c r="L1147" s="35"/>
    </row>
    <row r="1148" spans="12:12" x14ac:dyDescent="0.25">
      <c r="L1148" s="35"/>
    </row>
    <row r="1149" spans="12:12" x14ac:dyDescent="0.25">
      <c r="L1149" s="35"/>
    </row>
    <row r="1150" spans="12:12" x14ac:dyDescent="0.25">
      <c r="L1150" s="35"/>
    </row>
    <row r="1151" spans="12:12" x14ac:dyDescent="0.25">
      <c r="L1151" s="35"/>
    </row>
    <row r="1152" spans="12:12" x14ac:dyDescent="0.25">
      <c r="L1152" s="35"/>
    </row>
    <row r="1153" spans="12:12" x14ac:dyDescent="0.25">
      <c r="L1153" s="35"/>
    </row>
    <row r="1154" spans="12:12" x14ac:dyDescent="0.25">
      <c r="L1154" s="35"/>
    </row>
    <row r="1155" spans="12:12" x14ac:dyDescent="0.25">
      <c r="L1155" s="35"/>
    </row>
    <row r="1156" spans="12:12" x14ac:dyDescent="0.25">
      <c r="L1156" s="35"/>
    </row>
    <row r="1157" spans="12:12" x14ac:dyDescent="0.25">
      <c r="L1157" s="35"/>
    </row>
    <row r="1158" spans="12:12" x14ac:dyDescent="0.25">
      <c r="L1158" s="35"/>
    </row>
    <row r="1159" spans="12:12" x14ac:dyDescent="0.25">
      <c r="L1159" s="35"/>
    </row>
    <row r="1160" spans="12:12" x14ac:dyDescent="0.25">
      <c r="L1160" s="35"/>
    </row>
    <row r="1161" spans="12:12" x14ac:dyDescent="0.25">
      <c r="L1161" s="35"/>
    </row>
    <row r="1162" spans="12:12" x14ac:dyDescent="0.25">
      <c r="L1162" s="35"/>
    </row>
    <row r="1163" spans="12:12" x14ac:dyDescent="0.25">
      <c r="L1163" s="35"/>
    </row>
    <row r="1164" spans="12:12" x14ac:dyDescent="0.25">
      <c r="L1164" s="35"/>
    </row>
    <row r="1165" spans="12:12" x14ac:dyDescent="0.25">
      <c r="L1165" s="35"/>
    </row>
    <row r="1166" spans="12:12" x14ac:dyDescent="0.25">
      <c r="L1166" s="35"/>
    </row>
    <row r="1167" spans="12:12" x14ac:dyDescent="0.25">
      <c r="L1167" s="35"/>
    </row>
    <row r="1168" spans="12:12" x14ac:dyDescent="0.25">
      <c r="L1168" s="35"/>
    </row>
    <row r="1169" spans="12:12" x14ac:dyDescent="0.25">
      <c r="L1169" s="35"/>
    </row>
    <row r="1170" spans="12:12" x14ac:dyDescent="0.25">
      <c r="L1170" s="35"/>
    </row>
    <row r="1171" spans="12:12" x14ac:dyDescent="0.25">
      <c r="L1171" s="35"/>
    </row>
    <row r="1172" spans="12:12" x14ac:dyDescent="0.25">
      <c r="L1172" s="35"/>
    </row>
    <row r="1173" spans="12:12" x14ac:dyDescent="0.25">
      <c r="L1173" s="35"/>
    </row>
    <row r="1174" spans="12:12" x14ac:dyDescent="0.25">
      <c r="L1174" s="35"/>
    </row>
    <row r="1175" spans="12:12" x14ac:dyDescent="0.25">
      <c r="L1175" s="35"/>
    </row>
    <row r="1176" spans="12:12" x14ac:dyDescent="0.25">
      <c r="L1176" s="35"/>
    </row>
    <row r="1177" spans="12:12" x14ac:dyDescent="0.25">
      <c r="L1177" s="35"/>
    </row>
    <row r="1178" spans="12:12" x14ac:dyDescent="0.25">
      <c r="L1178" s="35"/>
    </row>
    <row r="1179" spans="12:12" x14ac:dyDescent="0.25">
      <c r="L1179" s="35"/>
    </row>
    <row r="1180" spans="12:12" x14ac:dyDescent="0.25">
      <c r="L1180" s="35"/>
    </row>
    <row r="1181" spans="12:12" x14ac:dyDescent="0.25">
      <c r="L1181" s="35"/>
    </row>
    <row r="1182" spans="12:12" x14ac:dyDescent="0.25">
      <c r="L1182" s="35"/>
    </row>
    <row r="1183" spans="12:12" x14ac:dyDescent="0.25">
      <c r="L1183" s="35"/>
    </row>
    <row r="1184" spans="12:12" x14ac:dyDescent="0.25">
      <c r="L1184" s="35"/>
    </row>
    <row r="1185" spans="12:12" x14ac:dyDescent="0.25">
      <c r="L1185" s="35"/>
    </row>
    <row r="1186" spans="12:12" x14ac:dyDescent="0.25">
      <c r="L1186" s="35"/>
    </row>
    <row r="1187" spans="12:12" x14ac:dyDescent="0.25">
      <c r="L1187" s="35"/>
    </row>
    <row r="1188" spans="12:12" x14ac:dyDescent="0.25">
      <c r="L1188" s="35"/>
    </row>
    <row r="1189" spans="12:12" x14ac:dyDescent="0.25">
      <c r="L1189" s="35"/>
    </row>
    <row r="1190" spans="12:12" x14ac:dyDescent="0.25">
      <c r="L1190" s="35"/>
    </row>
    <row r="1191" spans="12:12" x14ac:dyDescent="0.25">
      <c r="L1191" s="35"/>
    </row>
    <row r="1192" spans="12:12" x14ac:dyDescent="0.25">
      <c r="L1192" s="35"/>
    </row>
    <row r="1193" spans="12:12" x14ac:dyDescent="0.25">
      <c r="L1193" s="35"/>
    </row>
    <row r="1194" spans="12:12" x14ac:dyDescent="0.25">
      <c r="L1194" s="35"/>
    </row>
    <row r="1195" spans="12:12" x14ac:dyDescent="0.25">
      <c r="L1195" s="35"/>
    </row>
    <row r="1196" spans="12:12" x14ac:dyDescent="0.25">
      <c r="L1196" s="35"/>
    </row>
    <row r="1197" spans="12:12" x14ac:dyDescent="0.25">
      <c r="L1197" s="35"/>
    </row>
    <row r="1198" spans="12:12" x14ac:dyDescent="0.25">
      <c r="L1198" s="35"/>
    </row>
    <row r="1199" spans="12:12" x14ac:dyDescent="0.25">
      <c r="L1199" s="35"/>
    </row>
    <row r="1200" spans="12:12" x14ac:dyDescent="0.25">
      <c r="L1200" s="35"/>
    </row>
    <row r="1201" spans="12:12" x14ac:dyDescent="0.25">
      <c r="L1201" s="35"/>
    </row>
    <row r="1202" spans="12:12" x14ac:dyDescent="0.25">
      <c r="L1202" s="35"/>
    </row>
    <row r="1203" spans="12:12" x14ac:dyDescent="0.25">
      <c r="L1203" s="35"/>
    </row>
    <row r="1204" spans="12:12" x14ac:dyDescent="0.25">
      <c r="L1204" s="35"/>
    </row>
    <row r="1205" spans="12:12" x14ac:dyDescent="0.25">
      <c r="L1205" s="35"/>
    </row>
    <row r="1206" spans="12:12" x14ac:dyDescent="0.25">
      <c r="L1206" s="35"/>
    </row>
    <row r="1207" spans="12:12" x14ac:dyDescent="0.25">
      <c r="L1207" s="35"/>
    </row>
    <row r="1208" spans="12:12" x14ac:dyDescent="0.25">
      <c r="L1208" s="35"/>
    </row>
    <row r="1209" spans="12:12" x14ac:dyDescent="0.25">
      <c r="L1209" s="35"/>
    </row>
    <row r="1210" spans="12:12" x14ac:dyDescent="0.25">
      <c r="L1210" s="35"/>
    </row>
    <row r="1211" spans="12:12" x14ac:dyDescent="0.25">
      <c r="L1211" s="35"/>
    </row>
    <row r="1212" spans="12:12" x14ac:dyDescent="0.25">
      <c r="L1212" s="35"/>
    </row>
    <row r="1213" spans="12:12" x14ac:dyDescent="0.25">
      <c r="L1213" s="35"/>
    </row>
    <row r="1214" spans="12:12" x14ac:dyDescent="0.25">
      <c r="L1214" s="35"/>
    </row>
    <row r="1215" spans="12:12" x14ac:dyDescent="0.25">
      <c r="L1215" s="35"/>
    </row>
    <row r="1216" spans="12:12" x14ac:dyDescent="0.25">
      <c r="L1216" s="35"/>
    </row>
    <row r="1217" spans="12:12" x14ac:dyDescent="0.25">
      <c r="L1217" s="35"/>
    </row>
    <row r="1218" spans="12:12" x14ac:dyDescent="0.25">
      <c r="L1218" s="35"/>
    </row>
    <row r="1219" spans="12:12" x14ac:dyDescent="0.25">
      <c r="L1219" s="35"/>
    </row>
    <row r="1220" spans="12:12" x14ac:dyDescent="0.25">
      <c r="L1220" s="35"/>
    </row>
    <row r="1221" spans="12:12" x14ac:dyDescent="0.25">
      <c r="L1221" s="35"/>
    </row>
    <row r="1222" spans="12:12" x14ac:dyDescent="0.25">
      <c r="L1222" s="35"/>
    </row>
    <row r="1223" spans="12:12" x14ac:dyDescent="0.25">
      <c r="L1223" s="35"/>
    </row>
    <row r="1224" spans="12:12" x14ac:dyDescent="0.25">
      <c r="L1224" s="35"/>
    </row>
    <row r="1225" spans="12:12" x14ac:dyDescent="0.25">
      <c r="L1225" s="35"/>
    </row>
    <row r="1226" spans="12:12" x14ac:dyDescent="0.25">
      <c r="L1226" s="35"/>
    </row>
    <row r="1227" spans="12:12" x14ac:dyDescent="0.25">
      <c r="L1227" s="35"/>
    </row>
    <row r="1228" spans="12:12" x14ac:dyDescent="0.25">
      <c r="L1228" s="35"/>
    </row>
    <row r="1229" spans="12:12" x14ac:dyDescent="0.25">
      <c r="L1229" s="35"/>
    </row>
    <row r="1230" spans="12:12" x14ac:dyDescent="0.25">
      <c r="L1230" s="35"/>
    </row>
    <row r="1231" spans="12:12" x14ac:dyDescent="0.25">
      <c r="L1231" s="35"/>
    </row>
    <row r="1232" spans="12:12" x14ac:dyDescent="0.25">
      <c r="L1232" s="35"/>
    </row>
    <row r="1233" spans="12:12" x14ac:dyDescent="0.25">
      <c r="L1233" s="35"/>
    </row>
    <row r="1234" spans="12:12" x14ac:dyDescent="0.25">
      <c r="L1234" s="35"/>
    </row>
    <row r="1235" spans="12:12" x14ac:dyDescent="0.25">
      <c r="L1235" s="35"/>
    </row>
    <row r="1236" spans="12:12" x14ac:dyDescent="0.25">
      <c r="L1236" s="35"/>
    </row>
    <row r="1237" spans="12:12" x14ac:dyDescent="0.25">
      <c r="L1237" s="35"/>
    </row>
    <row r="1238" spans="12:12" x14ac:dyDescent="0.25">
      <c r="L1238" s="35"/>
    </row>
    <row r="1239" spans="12:12" x14ac:dyDescent="0.25">
      <c r="L1239" s="35"/>
    </row>
    <row r="1240" spans="12:12" x14ac:dyDescent="0.25">
      <c r="L1240" s="35"/>
    </row>
    <row r="1241" spans="12:12" x14ac:dyDescent="0.25">
      <c r="L1241" s="35"/>
    </row>
    <row r="1242" spans="12:12" x14ac:dyDescent="0.25">
      <c r="L1242" s="35"/>
    </row>
    <row r="1243" spans="12:12" x14ac:dyDescent="0.25">
      <c r="L1243" s="35"/>
    </row>
    <row r="1244" spans="12:12" x14ac:dyDescent="0.25">
      <c r="L1244" s="35"/>
    </row>
    <row r="1245" spans="12:12" x14ac:dyDescent="0.25">
      <c r="L1245" s="35"/>
    </row>
    <row r="1246" spans="12:12" x14ac:dyDescent="0.25">
      <c r="L1246" s="35"/>
    </row>
    <row r="1247" spans="12:12" x14ac:dyDescent="0.25">
      <c r="L1247" s="35"/>
    </row>
    <row r="1248" spans="12:12" x14ac:dyDescent="0.25">
      <c r="L1248" s="35"/>
    </row>
    <row r="1249" spans="12:12" x14ac:dyDescent="0.25">
      <c r="L1249" s="35"/>
    </row>
    <row r="1250" spans="12:12" x14ac:dyDescent="0.25">
      <c r="L1250" s="35"/>
    </row>
    <row r="1251" spans="12:12" x14ac:dyDescent="0.25">
      <c r="L1251" s="35"/>
    </row>
    <row r="1252" spans="12:12" x14ac:dyDescent="0.25">
      <c r="L1252" s="35"/>
    </row>
    <row r="1253" spans="12:12" x14ac:dyDescent="0.25">
      <c r="L1253" s="35"/>
    </row>
    <row r="1254" spans="12:12" x14ac:dyDescent="0.25">
      <c r="L1254" s="35"/>
    </row>
    <row r="1255" spans="12:12" x14ac:dyDescent="0.25">
      <c r="L1255" s="35"/>
    </row>
    <row r="1256" spans="12:12" x14ac:dyDescent="0.25">
      <c r="L1256" s="35"/>
    </row>
    <row r="1257" spans="12:12" x14ac:dyDescent="0.25">
      <c r="L1257" s="35"/>
    </row>
    <row r="1258" spans="12:12" x14ac:dyDescent="0.25">
      <c r="L1258" s="35"/>
    </row>
    <row r="1259" spans="12:12" x14ac:dyDescent="0.25">
      <c r="L1259" s="35"/>
    </row>
    <row r="1260" spans="12:12" x14ac:dyDescent="0.25">
      <c r="L1260" s="35"/>
    </row>
    <row r="1261" spans="12:12" x14ac:dyDescent="0.25">
      <c r="L1261" s="35"/>
    </row>
    <row r="1262" spans="12:12" x14ac:dyDescent="0.25">
      <c r="L1262" s="35"/>
    </row>
    <row r="1263" spans="12:12" x14ac:dyDescent="0.25">
      <c r="L1263" s="35"/>
    </row>
    <row r="1264" spans="12:12" x14ac:dyDescent="0.25">
      <c r="L1264" s="35"/>
    </row>
    <row r="1265" spans="12:12" x14ac:dyDescent="0.25">
      <c r="L1265" s="35"/>
    </row>
    <row r="1266" spans="12:12" x14ac:dyDescent="0.25">
      <c r="L1266" s="35"/>
    </row>
    <row r="1267" spans="12:12" x14ac:dyDescent="0.25">
      <c r="L1267" s="35"/>
    </row>
    <row r="1268" spans="12:12" x14ac:dyDescent="0.25">
      <c r="L1268" s="35"/>
    </row>
    <row r="1269" spans="12:12" x14ac:dyDescent="0.25">
      <c r="L1269" s="35"/>
    </row>
    <row r="1270" spans="12:12" x14ac:dyDescent="0.25">
      <c r="L1270" s="35"/>
    </row>
    <row r="1271" spans="12:12" x14ac:dyDescent="0.25">
      <c r="L1271" s="35"/>
    </row>
    <row r="1272" spans="12:12" x14ac:dyDescent="0.25">
      <c r="L1272" s="35"/>
    </row>
    <row r="1273" spans="12:12" x14ac:dyDescent="0.25">
      <c r="L1273" s="35"/>
    </row>
    <row r="1274" spans="12:12" x14ac:dyDescent="0.25">
      <c r="L1274" s="35"/>
    </row>
    <row r="1275" spans="12:12" x14ac:dyDescent="0.25">
      <c r="L1275" s="35"/>
    </row>
    <row r="1276" spans="12:12" x14ac:dyDescent="0.25">
      <c r="L1276" s="35"/>
    </row>
    <row r="1277" spans="12:12" x14ac:dyDescent="0.25">
      <c r="L1277" s="35"/>
    </row>
    <row r="1278" spans="12:12" x14ac:dyDescent="0.25">
      <c r="L1278" s="35"/>
    </row>
    <row r="1279" spans="12:12" x14ac:dyDescent="0.25">
      <c r="L1279" s="35"/>
    </row>
    <row r="1280" spans="12:12" x14ac:dyDescent="0.25">
      <c r="L1280" s="35"/>
    </row>
    <row r="1281" spans="12:12" x14ac:dyDescent="0.25">
      <c r="L1281" s="35"/>
    </row>
    <row r="1282" spans="12:12" x14ac:dyDescent="0.25">
      <c r="L1282" s="35"/>
    </row>
    <row r="1283" spans="12:12" x14ac:dyDescent="0.25">
      <c r="L1283" s="35"/>
    </row>
    <row r="1284" spans="12:12" x14ac:dyDescent="0.25">
      <c r="L1284" s="35"/>
    </row>
    <row r="1285" spans="12:12" x14ac:dyDescent="0.25">
      <c r="L1285" s="35"/>
    </row>
    <row r="1286" spans="12:12" x14ac:dyDescent="0.25">
      <c r="L1286" s="35"/>
    </row>
    <row r="1287" spans="12:12" x14ac:dyDescent="0.25">
      <c r="L1287" s="35"/>
    </row>
    <row r="1288" spans="12:12" x14ac:dyDescent="0.25">
      <c r="L1288" s="35"/>
    </row>
    <row r="1289" spans="12:12" x14ac:dyDescent="0.25">
      <c r="L1289" s="35"/>
    </row>
    <row r="1290" spans="12:12" x14ac:dyDescent="0.25">
      <c r="L1290" s="35"/>
    </row>
    <row r="1291" spans="12:12" x14ac:dyDescent="0.25">
      <c r="L1291" s="35"/>
    </row>
    <row r="1292" spans="12:12" x14ac:dyDescent="0.25">
      <c r="L1292" s="35"/>
    </row>
    <row r="1293" spans="12:12" x14ac:dyDescent="0.25">
      <c r="L1293" s="35"/>
    </row>
    <row r="1294" spans="12:12" x14ac:dyDescent="0.25">
      <c r="L1294" s="35"/>
    </row>
    <row r="1295" spans="12:12" x14ac:dyDescent="0.25">
      <c r="L1295" s="35"/>
    </row>
    <row r="1296" spans="12:12" x14ac:dyDescent="0.25">
      <c r="L1296" s="35"/>
    </row>
    <row r="1297" spans="12:12" x14ac:dyDescent="0.25">
      <c r="L1297" s="35"/>
    </row>
    <row r="1298" spans="12:12" x14ac:dyDescent="0.25">
      <c r="L1298" s="35"/>
    </row>
    <row r="1299" spans="12:12" x14ac:dyDescent="0.25">
      <c r="L1299" s="35"/>
    </row>
    <row r="1300" spans="12:12" x14ac:dyDescent="0.25">
      <c r="L1300" s="35"/>
    </row>
    <row r="1301" spans="12:12" x14ac:dyDescent="0.25">
      <c r="L1301" s="35"/>
    </row>
    <row r="1302" spans="12:12" x14ac:dyDescent="0.25">
      <c r="L1302" s="35"/>
    </row>
    <row r="1303" spans="12:12" x14ac:dyDescent="0.25">
      <c r="L1303" s="35"/>
    </row>
    <row r="1304" spans="12:12" x14ac:dyDescent="0.25">
      <c r="L1304" s="35"/>
    </row>
    <row r="1305" spans="12:12" x14ac:dyDescent="0.25">
      <c r="L1305" s="35"/>
    </row>
    <row r="1306" spans="12:12" x14ac:dyDescent="0.25">
      <c r="L1306" s="35"/>
    </row>
    <row r="1307" spans="12:12" x14ac:dyDescent="0.25">
      <c r="L1307" s="35"/>
    </row>
    <row r="1308" spans="12:12" x14ac:dyDescent="0.25">
      <c r="L1308" s="35"/>
    </row>
    <row r="1309" spans="12:12" x14ac:dyDescent="0.25">
      <c r="L1309" s="35"/>
    </row>
    <row r="1310" spans="12:12" x14ac:dyDescent="0.25">
      <c r="L1310" s="35"/>
    </row>
    <row r="1311" spans="12:12" x14ac:dyDescent="0.25">
      <c r="L1311" s="35"/>
    </row>
    <row r="1312" spans="12:12" x14ac:dyDescent="0.25">
      <c r="L1312" s="35"/>
    </row>
    <row r="1313" spans="12:12" x14ac:dyDescent="0.25">
      <c r="L1313" s="35"/>
    </row>
    <row r="1314" spans="12:12" x14ac:dyDescent="0.25">
      <c r="L1314" s="35"/>
    </row>
    <row r="1315" spans="12:12" x14ac:dyDescent="0.25">
      <c r="L1315" s="35"/>
    </row>
    <row r="1316" spans="12:12" x14ac:dyDescent="0.25">
      <c r="L1316" s="35"/>
    </row>
    <row r="1317" spans="12:12" x14ac:dyDescent="0.25">
      <c r="L1317" s="35"/>
    </row>
    <row r="1318" spans="12:12" x14ac:dyDescent="0.25">
      <c r="L1318" s="35"/>
    </row>
    <row r="1319" spans="12:12" x14ac:dyDescent="0.25">
      <c r="L1319" s="35"/>
    </row>
    <row r="1320" spans="12:12" x14ac:dyDescent="0.25">
      <c r="L1320" s="35"/>
    </row>
    <row r="1321" spans="12:12" x14ac:dyDescent="0.25">
      <c r="L1321" s="35"/>
    </row>
    <row r="1322" spans="12:12" x14ac:dyDescent="0.25">
      <c r="L1322" s="35"/>
    </row>
    <row r="1323" spans="12:12" x14ac:dyDescent="0.25">
      <c r="L1323" s="35"/>
    </row>
    <row r="1324" spans="12:12" x14ac:dyDescent="0.25">
      <c r="L1324" s="35"/>
    </row>
    <row r="1325" spans="12:12" x14ac:dyDescent="0.25">
      <c r="L1325" s="35"/>
    </row>
    <row r="1326" spans="12:12" x14ac:dyDescent="0.25">
      <c r="L1326" s="35"/>
    </row>
    <row r="1327" spans="12:12" x14ac:dyDescent="0.25">
      <c r="L1327" s="35"/>
    </row>
    <row r="1328" spans="12:12" x14ac:dyDescent="0.25">
      <c r="L1328" s="35"/>
    </row>
    <row r="1329" spans="12:12" x14ac:dyDescent="0.25">
      <c r="L1329" s="35"/>
    </row>
    <row r="1330" spans="12:12" x14ac:dyDescent="0.25">
      <c r="L1330" s="35"/>
    </row>
    <row r="1331" spans="12:12" x14ac:dyDescent="0.25">
      <c r="L1331" s="35"/>
    </row>
    <row r="1332" spans="12:12" x14ac:dyDescent="0.25">
      <c r="L1332" s="35"/>
    </row>
    <row r="1333" spans="12:12" x14ac:dyDescent="0.25">
      <c r="L1333" s="35"/>
    </row>
    <row r="1334" spans="12:12" x14ac:dyDescent="0.25">
      <c r="L1334" s="35"/>
    </row>
    <row r="1335" spans="12:12" x14ac:dyDescent="0.25">
      <c r="L1335" s="35"/>
    </row>
    <row r="1336" spans="12:12" x14ac:dyDescent="0.25">
      <c r="L1336" s="35"/>
    </row>
    <row r="1337" spans="12:12" x14ac:dyDescent="0.25">
      <c r="L1337" s="35"/>
    </row>
    <row r="1338" spans="12:12" x14ac:dyDescent="0.25">
      <c r="L1338" s="35"/>
    </row>
    <row r="1339" spans="12:12" x14ac:dyDescent="0.25">
      <c r="L1339" s="35"/>
    </row>
    <row r="1340" spans="12:12" x14ac:dyDescent="0.25">
      <c r="L1340" s="35"/>
    </row>
    <row r="1341" spans="12:12" x14ac:dyDescent="0.25">
      <c r="L1341" s="35"/>
    </row>
    <row r="1342" spans="12:12" x14ac:dyDescent="0.25">
      <c r="L1342" s="35"/>
    </row>
    <row r="1343" spans="12:12" x14ac:dyDescent="0.25">
      <c r="L1343" s="35"/>
    </row>
    <row r="1344" spans="12:12" x14ac:dyDescent="0.25">
      <c r="L1344" s="35"/>
    </row>
    <row r="1345" spans="12:12" x14ac:dyDescent="0.25">
      <c r="L1345" s="35"/>
    </row>
    <row r="1346" spans="12:12" x14ac:dyDescent="0.25">
      <c r="L1346" s="35"/>
    </row>
    <row r="1347" spans="12:12" x14ac:dyDescent="0.25">
      <c r="L1347" s="35"/>
    </row>
    <row r="1348" spans="12:12" x14ac:dyDescent="0.25">
      <c r="L1348" s="35"/>
    </row>
    <row r="1349" spans="12:12" x14ac:dyDescent="0.25">
      <c r="L1349" s="35"/>
    </row>
    <row r="1350" spans="12:12" x14ac:dyDescent="0.25">
      <c r="L1350" s="35"/>
    </row>
    <row r="1351" spans="12:12" x14ac:dyDescent="0.25">
      <c r="L1351" s="35"/>
    </row>
    <row r="1352" spans="12:12" x14ac:dyDescent="0.25">
      <c r="L1352" s="35"/>
    </row>
    <row r="1353" spans="12:12" x14ac:dyDescent="0.25">
      <c r="L1353" s="35"/>
    </row>
    <row r="1354" spans="12:12" x14ac:dyDescent="0.25">
      <c r="L1354" s="35"/>
    </row>
    <row r="1355" spans="12:12" x14ac:dyDescent="0.25">
      <c r="L1355" s="35"/>
    </row>
    <row r="1356" spans="12:12" x14ac:dyDescent="0.25">
      <c r="L1356" s="35"/>
    </row>
    <row r="1357" spans="12:12" x14ac:dyDescent="0.25">
      <c r="L1357" s="35"/>
    </row>
    <row r="1358" spans="12:12" x14ac:dyDescent="0.25">
      <c r="L1358" s="35"/>
    </row>
    <row r="1359" spans="12:12" x14ac:dyDescent="0.25">
      <c r="L1359" s="35"/>
    </row>
    <row r="1360" spans="12:12" x14ac:dyDescent="0.25">
      <c r="L1360" s="35"/>
    </row>
    <row r="1361" spans="12:12" x14ac:dyDescent="0.25">
      <c r="L1361" s="35"/>
    </row>
    <row r="1362" spans="12:12" x14ac:dyDescent="0.25">
      <c r="L1362" s="35"/>
    </row>
    <row r="1363" spans="12:12" x14ac:dyDescent="0.25">
      <c r="L1363" s="35"/>
    </row>
    <row r="1364" spans="12:12" x14ac:dyDescent="0.25">
      <c r="L1364" s="35"/>
    </row>
    <row r="1365" spans="12:12" x14ac:dyDescent="0.25">
      <c r="L1365" s="35"/>
    </row>
    <row r="1366" spans="12:12" x14ac:dyDescent="0.25">
      <c r="L1366" s="35"/>
    </row>
    <row r="1367" spans="12:12" x14ac:dyDescent="0.25">
      <c r="L1367" s="35"/>
    </row>
    <row r="1368" spans="12:12" x14ac:dyDescent="0.25">
      <c r="L1368" s="35"/>
    </row>
    <row r="1369" spans="12:12" x14ac:dyDescent="0.25">
      <c r="L1369" s="35"/>
    </row>
    <row r="1370" spans="12:12" x14ac:dyDescent="0.25">
      <c r="L1370" s="35"/>
    </row>
    <row r="1371" spans="12:12" x14ac:dyDescent="0.25">
      <c r="L1371" s="35"/>
    </row>
    <row r="1372" spans="12:12" x14ac:dyDescent="0.25">
      <c r="L1372" s="35"/>
    </row>
    <row r="1373" spans="12:12" x14ac:dyDescent="0.25">
      <c r="L1373" s="35"/>
    </row>
    <row r="1374" spans="12:12" x14ac:dyDescent="0.25">
      <c r="L1374" s="35"/>
    </row>
    <row r="1375" spans="12:12" x14ac:dyDescent="0.25">
      <c r="L1375" s="35"/>
    </row>
    <row r="1376" spans="12:12" x14ac:dyDescent="0.25">
      <c r="L1376" s="35"/>
    </row>
    <row r="1377" spans="12:12" x14ac:dyDescent="0.25">
      <c r="L1377" s="35"/>
    </row>
    <row r="1378" spans="12:12" x14ac:dyDescent="0.25">
      <c r="L1378" s="35"/>
    </row>
    <row r="1379" spans="12:12" x14ac:dyDescent="0.25">
      <c r="L1379" s="35"/>
    </row>
    <row r="1380" spans="12:12" x14ac:dyDescent="0.25">
      <c r="L1380" s="35"/>
    </row>
    <row r="1381" spans="12:12" x14ac:dyDescent="0.25">
      <c r="L1381" s="35"/>
    </row>
    <row r="1382" spans="12:12" x14ac:dyDescent="0.25">
      <c r="L1382" s="35"/>
    </row>
    <row r="1383" spans="12:12" x14ac:dyDescent="0.25">
      <c r="L1383" s="35"/>
    </row>
    <row r="1384" spans="12:12" x14ac:dyDescent="0.25">
      <c r="L1384" s="35"/>
    </row>
    <row r="1385" spans="12:12" x14ac:dyDescent="0.25">
      <c r="L1385" s="35"/>
    </row>
    <row r="1386" spans="12:12" x14ac:dyDescent="0.25">
      <c r="L1386" s="35"/>
    </row>
    <row r="1387" spans="12:12" x14ac:dyDescent="0.25">
      <c r="L1387" s="35"/>
    </row>
    <row r="1388" spans="12:12" x14ac:dyDescent="0.25">
      <c r="L1388" s="35"/>
    </row>
    <row r="1389" spans="12:12" x14ac:dyDescent="0.25">
      <c r="L1389" s="35"/>
    </row>
    <row r="1390" spans="12:12" x14ac:dyDescent="0.25">
      <c r="L1390" s="35"/>
    </row>
    <row r="1391" spans="12:12" x14ac:dyDescent="0.25">
      <c r="L1391" s="35"/>
    </row>
    <row r="1392" spans="12:12" x14ac:dyDescent="0.25">
      <c r="L1392" s="35"/>
    </row>
    <row r="1393" spans="12:12" x14ac:dyDescent="0.25">
      <c r="L1393" s="35"/>
    </row>
    <row r="1394" spans="12:12" x14ac:dyDescent="0.25">
      <c r="L1394" s="35"/>
    </row>
    <row r="1395" spans="12:12" x14ac:dyDescent="0.25">
      <c r="L1395" s="35"/>
    </row>
    <row r="1396" spans="12:12" x14ac:dyDescent="0.25">
      <c r="L1396" s="35"/>
    </row>
    <row r="1397" spans="12:12" x14ac:dyDescent="0.25">
      <c r="L1397" s="35"/>
    </row>
    <row r="1398" spans="12:12" x14ac:dyDescent="0.25">
      <c r="L1398" s="35"/>
    </row>
    <row r="1399" spans="12:12" x14ac:dyDescent="0.25">
      <c r="L1399" s="35"/>
    </row>
    <row r="1400" spans="12:12" x14ac:dyDescent="0.25">
      <c r="L1400" s="35"/>
    </row>
    <row r="1401" spans="12:12" x14ac:dyDescent="0.25">
      <c r="L1401" s="35"/>
    </row>
    <row r="1402" spans="12:12" x14ac:dyDescent="0.25">
      <c r="L1402" s="35"/>
    </row>
    <row r="1403" spans="12:12" x14ac:dyDescent="0.25">
      <c r="L1403" s="35"/>
    </row>
    <row r="1404" spans="12:12" x14ac:dyDescent="0.25">
      <c r="L1404" s="35"/>
    </row>
    <row r="1405" spans="12:12" x14ac:dyDescent="0.25">
      <c r="L1405" s="35"/>
    </row>
    <row r="1406" spans="12:12" x14ac:dyDescent="0.25">
      <c r="L1406" s="35"/>
    </row>
    <row r="1407" spans="12:12" x14ac:dyDescent="0.25">
      <c r="L1407" s="35"/>
    </row>
    <row r="1408" spans="12:12" x14ac:dyDescent="0.25">
      <c r="L1408" s="35"/>
    </row>
    <row r="1409" spans="12:12" x14ac:dyDescent="0.25">
      <c r="L1409" s="35"/>
    </row>
    <row r="1410" spans="12:12" x14ac:dyDescent="0.25">
      <c r="L1410" s="35"/>
    </row>
    <row r="1411" spans="12:12" x14ac:dyDescent="0.25">
      <c r="L1411" s="35"/>
    </row>
    <row r="1412" spans="12:12" x14ac:dyDescent="0.25">
      <c r="L1412" s="35"/>
    </row>
    <row r="1413" spans="12:12" x14ac:dyDescent="0.25">
      <c r="L1413" s="35"/>
    </row>
    <row r="1414" spans="12:12" x14ac:dyDescent="0.25">
      <c r="L1414" s="35"/>
    </row>
    <row r="1415" spans="12:12" x14ac:dyDescent="0.25">
      <c r="L1415" s="35"/>
    </row>
    <row r="1416" spans="12:12" x14ac:dyDescent="0.25">
      <c r="L1416" s="35"/>
    </row>
    <row r="1417" spans="12:12" x14ac:dyDescent="0.25">
      <c r="L1417" s="35"/>
    </row>
    <row r="1418" spans="12:12" x14ac:dyDescent="0.25">
      <c r="L1418" s="35"/>
    </row>
    <row r="1419" spans="12:12" x14ac:dyDescent="0.25">
      <c r="L1419" s="35"/>
    </row>
    <row r="1420" spans="12:12" x14ac:dyDescent="0.25">
      <c r="L1420" s="35"/>
    </row>
    <row r="1421" spans="12:12" x14ac:dyDescent="0.25">
      <c r="L1421" s="35"/>
    </row>
    <row r="1422" spans="12:12" x14ac:dyDescent="0.25">
      <c r="L1422" s="35"/>
    </row>
    <row r="1423" spans="12:12" x14ac:dyDescent="0.25">
      <c r="L1423" s="35"/>
    </row>
    <row r="1424" spans="12:12" x14ac:dyDescent="0.25">
      <c r="L1424" s="35"/>
    </row>
    <row r="1425" spans="12:12" x14ac:dyDescent="0.25">
      <c r="L1425" s="35"/>
    </row>
    <row r="1426" spans="12:12" x14ac:dyDescent="0.25">
      <c r="L1426" s="35"/>
    </row>
    <row r="1427" spans="12:12" x14ac:dyDescent="0.25">
      <c r="L1427" s="35"/>
    </row>
    <row r="1428" spans="12:12" x14ac:dyDescent="0.25">
      <c r="L1428" s="35"/>
    </row>
    <row r="1429" spans="12:12" x14ac:dyDescent="0.25">
      <c r="L1429" s="35"/>
    </row>
    <row r="1430" spans="12:12" x14ac:dyDescent="0.25">
      <c r="L1430" s="35"/>
    </row>
    <row r="1431" spans="12:12" x14ac:dyDescent="0.25">
      <c r="L1431" s="35"/>
    </row>
    <row r="1432" spans="12:12" x14ac:dyDescent="0.25">
      <c r="L1432" s="35"/>
    </row>
    <row r="1433" spans="12:12" x14ac:dyDescent="0.25">
      <c r="L1433" s="35"/>
    </row>
    <row r="1434" spans="12:12" x14ac:dyDescent="0.25">
      <c r="L1434" s="35"/>
    </row>
    <row r="1435" spans="12:12" x14ac:dyDescent="0.25">
      <c r="L1435" s="35"/>
    </row>
    <row r="1436" spans="12:12" x14ac:dyDescent="0.25">
      <c r="L1436" s="35"/>
    </row>
    <row r="1437" spans="12:12" x14ac:dyDescent="0.25">
      <c r="L1437" s="35"/>
    </row>
    <row r="1438" spans="12:12" x14ac:dyDescent="0.25">
      <c r="L1438" s="35"/>
    </row>
    <row r="1439" spans="12:12" x14ac:dyDescent="0.25">
      <c r="L1439" s="35"/>
    </row>
    <row r="1440" spans="12:12" x14ac:dyDescent="0.25">
      <c r="L1440" s="35"/>
    </row>
    <row r="1441" spans="12:12" x14ac:dyDescent="0.25">
      <c r="L1441" s="35"/>
    </row>
    <row r="1442" spans="12:12" x14ac:dyDescent="0.25">
      <c r="L1442" s="35"/>
    </row>
    <row r="1443" spans="12:12" x14ac:dyDescent="0.25">
      <c r="L1443" s="35"/>
    </row>
    <row r="1444" spans="12:12" x14ac:dyDescent="0.25">
      <c r="L1444" s="35"/>
    </row>
    <row r="1445" spans="12:12" x14ac:dyDescent="0.25">
      <c r="L1445" s="35"/>
    </row>
    <row r="1446" spans="12:12" x14ac:dyDescent="0.25">
      <c r="L1446" s="35"/>
    </row>
    <row r="1447" spans="12:12" x14ac:dyDescent="0.25">
      <c r="L1447" s="35"/>
    </row>
    <row r="1448" spans="12:12" x14ac:dyDescent="0.25">
      <c r="L1448" s="35"/>
    </row>
    <row r="1449" spans="12:12" x14ac:dyDescent="0.25">
      <c r="L1449" s="35"/>
    </row>
    <row r="1450" spans="12:12" x14ac:dyDescent="0.25">
      <c r="L1450" s="35"/>
    </row>
    <row r="1451" spans="12:12" x14ac:dyDescent="0.25">
      <c r="L1451" s="35"/>
    </row>
    <row r="1452" spans="12:12" x14ac:dyDescent="0.25">
      <c r="L1452" s="35"/>
    </row>
    <row r="1453" spans="12:12" x14ac:dyDescent="0.25">
      <c r="L1453" s="35"/>
    </row>
    <row r="1454" spans="12:12" x14ac:dyDescent="0.25">
      <c r="L1454" s="35"/>
    </row>
    <row r="1455" spans="12:12" x14ac:dyDescent="0.25">
      <c r="L1455" s="35"/>
    </row>
    <row r="1456" spans="12:12" x14ac:dyDescent="0.25">
      <c r="L1456" s="35"/>
    </row>
    <row r="1457" spans="12:12" x14ac:dyDescent="0.25">
      <c r="L1457" s="35"/>
    </row>
    <row r="1458" spans="12:12" x14ac:dyDescent="0.25">
      <c r="L1458" s="35"/>
    </row>
    <row r="1459" spans="12:12" x14ac:dyDescent="0.25">
      <c r="L1459" s="35"/>
    </row>
    <row r="1460" spans="12:12" x14ac:dyDescent="0.25">
      <c r="L1460" s="35"/>
    </row>
    <row r="1461" spans="12:12" x14ac:dyDescent="0.25">
      <c r="L1461" s="35"/>
    </row>
    <row r="1462" spans="12:12" x14ac:dyDescent="0.25">
      <c r="L1462" s="35"/>
    </row>
    <row r="1463" spans="12:12" x14ac:dyDescent="0.25">
      <c r="L1463" s="35"/>
    </row>
    <row r="1464" spans="12:12" x14ac:dyDescent="0.25">
      <c r="L1464" s="35"/>
    </row>
    <row r="1465" spans="12:12" x14ac:dyDescent="0.25">
      <c r="L1465" s="35"/>
    </row>
    <row r="1466" spans="12:12" x14ac:dyDescent="0.25">
      <c r="L1466" s="35"/>
    </row>
    <row r="1467" spans="12:12" x14ac:dyDescent="0.25">
      <c r="L1467" s="35"/>
    </row>
    <row r="1468" spans="12:12" x14ac:dyDescent="0.25">
      <c r="L1468" s="35"/>
    </row>
    <row r="1469" spans="12:12" x14ac:dyDescent="0.25">
      <c r="L1469" s="35"/>
    </row>
    <row r="1470" spans="12:12" x14ac:dyDescent="0.25">
      <c r="L1470" s="35"/>
    </row>
    <row r="1471" spans="12:12" x14ac:dyDescent="0.25">
      <c r="L1471" s="35"/>
    </row>
    <row r="1472" spans="12:12" x14ac:dyDescent="0.25">
      <c r="L1472" s="35"/>
    </row>
    <row r="1473" spans="12:12" x14ac:dyDescent="0.25">
      <c r="L1473" s="35"/>
    </row>
    <row r="1474" spans="12:12" x14ac:dyDescent="0.25">
      <c r="L1474" s="35"/>
    </row>
    <row r="1475" spans="12:12" x14ac:dyDescent="0.25">
      <c r="L1475" s="35"/>
    </row>
    <row r="1476" spans="12:12" x14ac:dyDescent="0.25">
      <c r="L1476" s="35"/>
    </row>
    <row r="1477" spans="12:12" x14ac:dyDescent="0.25">
      <c r="L1477" s="35"/>
    </row>
    <row r="1478" spans="12:12" x14ac:dyDescent="0.25">
      <c r="L1478" s="35"/>
    </row>
    <row r="1479" spans="12:12" x14ac:dyDescent="0.25">
      <c r="L1479" s="35"/>
    </row>
    <row r="1480" spans="12:12" x14ac:dyDescent="0.25">
      <c r="L1480" s="35"/>
    </row>
    <row r="1481" spans="12:12" x14ac:dyDescent="0.25">
      <c r="L1481" s="35"/>
    </row>
    <row r="1482" spans="12:12" x14ac:dyDescent="0.25">
      <c r="L1482" s="35"/>
    </row>
    <row r="1483" spans="12:12" x14ac:dyDescent="0.25">
      <c r="L1483" s="35"/>
    </row>
    <row r="1484" spans="12:12" x14ac:dyDescent="0.25">
      <c r="L1484" s="35"/>
    </row>
    <row r="1485" spans="12:12" x14ac:dyDescent="0.25">
      <c r="L1485" s="35"/>
    </row>
    <row r="1486" spans="12:12" x14ac:dyDescent="0.25">
      <c r="L1486" s="35"/>
    </row>
    <row r="1487" spans="12:12" x14ac:dyDescent="0.25">
      <c r="L1487" s="35"/>
    </row>
    <row r="1488" spans="12:12" x14ac:dyDescent="0.25">
      <c r="L1488" s="35"/>
    </row>
    <row r="1489" spans="12:12" x14ac:dyDescent="0.25">
      <c r="L1489" s="35"/>
    </row>
    <row r="1490" spans="12:12" x14ac:dyDescent="0.25">
      <c r="L1490" s="35"/>
    </row>
    <row r="1491" spans="12:12" x14ac:dyDescent="0.25">
      <c r="L1491" s="35"/>
    </row>
    <row r="1492" spans="12:12" x14ac:dyDescent="0.25">
      <c r="L1492" s="35"/>
    </row>
    <row r="1493" spans="12:12" x14ac:dyDescent="0.25">
      <c r="L1493" s="35"/>
    </row>
    <row r="1494" spans="12:12" x14ac:dyDescent="0.25">
      <c r="L1494" s="35"/>
    </row>
    <row r="1495" spans="12:12" x14ac:dyDescent="0.25">
      <c r="L1495" s="35"/>
    </row>
    <row r="1496" spans="12:12" x14ac:dyDescent="0.25">
      <c r="L1496" s="35"/>
    </row>
    <row r="1497" spans="12:12" x14ac:dyDescent="0.25">
      <c r="L1497" s="35"/>
    </row>
    <row r="1498" spans="12:12" x14ac:dyDescent="0.25">
      <c r="L1498" s="35"/>
    </row>
    <row r="1499" spans="12:12" x14ac:dyDescent="0.25">
      <c r="L1499" s="35"/>
    </row>
    <row r="1500" spans="12:12" x14ac:dyDescent="0.25">
      <c r="L1500" s="35"/>
    </row>
    <row r="1501" spans="12:12" x14ac:dyDescent="0.25">
      <c r="L1501" s="35"/>
    </row>
    <row r="1502" spans="12:12" x14ac:dyDescent="0.25">
      <c r="L1502" s="35"/>
    </row>
    <row r="1503" spans="12:12" x14ac:dyDescent="0.25">
      <c r="L1503" s="35"/>
    </row>
    <row r="1504" spans="12:12" x14ac:dyDescent="0.25">
      <c r="L1504" s="35"/>
    </row>
    <row r="1505" spans="12:12" x14ac:dyDescent="0.25">
      <c r="L1505" s="35"/>
    </row>
    <row r="1506" spans="12:12" x14ac:dyDescent="0.25">
      <c r="L1506" s="35"/>
    </row>
    <row r="1507" spans="12:12" x14ac:dyDescent="0.25">
      <c r="L1507" s="35"/>
    </row>
    <row r="1508" spans="12:12" x14ac:dyDescent="0.25">
      <c r="L1508" s="35"/>
    </row>
    <row r="1509" spans="12:12" x14ac:dyDescent="0.25">
      <c r="L1509" s="35"/>
    </row>
    <row r="1510" spans="12:12" x14ac:dyDescent="0.25">
      <c r="L1510" s="35"/>
    </row>
    <row r="1511" spans="12:12" x14ac:dyDescent="0.25">
      <c r="L1511" s="35"/>
    </row>
    <row r="1512" spans="12:12" x14ac:dyDescent="0.25">
      <c r="L1512" s="35"/>
    </row>
    <row r="1513" spans="12:12" x14ac:dyDescent="0.25">
      <c r="L1513" s="35"/>
    </row>
    <row r="1514" spans="12:12" x14ac:dyDescent="0.25">
      <c r="L1514" s="35"/>
    </row>
    <row r="1515" spans="12:12" x14ac:dyDescent="0.25">
      <c r="L1515" s="35"/>
    </row>
    <row r="1516" spans="12:12" x14ac:dyDescent="0.25">
      <c r="L1516" s="35"/>
    </row>
    <row r="1517" spans="12:12" x14ac:dyDescent="0.25">
      <c r="L1517" s="35"/>
    </row>
    <row r="1518" spans="12:12" x14ac:dyDescent="0.25">
      <c r="L1518" s="35"/>
    </row>
    <row r="1519" spans="12:12" x14ac:dyDescent="0.25">
      <c r="L1519" s="35"/>
    </row>
    <row r="1520" spans="12:12" x14ac:dyDescent="0.25">
      <c r="L1520" s="35"/>
    </row>
    <row r="1521" spans="12:12" x14ac:dyDescent="0.25">
      <c r="L1521" s="35"/>
    </row>
    <row r="1522" spans="12:12" x14ac:dyDescent="0.25">
      <c r="L1522" s="35"/>
    </row>
    <row r="1523" spans="12:12" x14ac:dyDescent="0.25">
      <c r="L1523" s="35"/>
    </row>
    <row r="1524" spans="12:12" x14ac:dyDescent="0.25">
      <c r="L1524" s="35"/>
    </row>
    <row r="1525" spans="12:12" x14ac:dyDescent="0.25">
      <c r="L1525" s="35"/>
    </row>
    <row r="1526" spans="12:12" x14ac:dyDescent="0.25">
      <c r="L1526" s="35"/>
    </row>
    <row r="1527" spans="12:12" x14ac:dyDescent="0.25">
      <c r="L1527" s="35"/>
    </row>
    <row r="1528" spans="12:12" x14ac:dyDescent="0.25">
      <c r="L1528" s="35"/>
    </row>
    <row r="1529" spans="12:12" x14ac:dyDescent="0.25">
      <c r="L1529" s="35"/>
    </row>
    <row r="1530" spans="12:12" x14ac:dyDescent="0.25">
      <c r="L1530" s="35"/>
    </row>
    <row r="1531" spans="12:12" x14ac:dyDescent="0.25">
      <c r="L1531" s="35"/>
    </row>
    <row r="1532" spans="12:12" x14ac:dyDescent="0.25">
      <c r="L1532" s="35"/>
    </row>
    <row r="1533" spans="12:12" x14ac:dyDescent="0.25">
      <c r="L1533" s="35"/>
    </row>
    <row r="1534" spans="12:12" x14ac:dyDescent="0.25">
      <c r="L1534" s="35"/>
    </row>
    <row r="1535" spans="12:12" x14ac:dyDescent="0.25">
      <c r="L1535" s="35"/>
    </row>
    <row r="1536" spans="12:12" x14ac:dyDescent="0.25">
      <c r="L1536" s="35"/>
    </row>
    <row r="1537" spans="12:12" x14ac:dyDescent="0.25">
      <c r="L1537" s="35"/>
    </row>
    <row r="1538" spans="12:12" x14ac:dyDescent="0.25">
      <c r="L1538" s="35"/>
    </row>
    <row r="1539" spans="12:12" x14ac:dyDescent="0.25">
      <c r="L1539" s="35"/>
    </row>
    <row r="1540" spans="12:12" x14ac:dyDescent="0.25">
      <c r="L1540" s="35"/>
    </row>
    <row r="1541" spans="12:12" x14ac:dyDescent="0.25">
      <c r="L1541" s="35"/>
    </row>
    <row r="1542" spans="12:12" x14ac:dyDescent="0.25">
      <c r="L1542" s="35"/>
    </row>
    <row r="1543" spans="12:12" x14ac:dyDescent="0.25">
      <c r="L1543" s="35"/>
    </row>
    <row r="1544" spans="12:12" x14ac:dyDescent="0.25">
      <c r="L1544" s="35"/>
    </row>
    <row r="1545" spans="12:12" x14ac:dyDescent="0.25">
      <c r="L1545" s="35"/>
    </row>
    <row r="1546" spans="12:12" x14ac:dyDescent="0.25">
      <c r="L1546" s="35"/>
    </row>
    <row r="1547" spans="12:12" x14ac:dyDescent="0.25">
      <c r="L1547" s="35"/>
    </row>
    <row r="1548" spans="12:12" x14ac:dyDescent="0.25">
      <c r="L1548" s="35"/>
    </row>
    <row r="1549" spans="12:12" x14ac:dyDescent="0.25">
      <c r="L1549" s="35"/>
    </row>
    <row r="1550" spans="12:12" x14ac:dyDescent="0.25">
      <c r="L1550" s="35"/>
    </row>
    <row r="1551" spans="12:12" x14ac:dyDescent="0.25">
      <c r="L1551" s="35"/>
    </row>
    <row r="1552" spans="12:12" x14ac:dyDescent="0.25">
      <c r="L1552" s="35"/>
    </row>
    <row r="1553" spans="12:12" x14ac:dyDescent="0.25">
      <c r="L1553" s="35"/>
    </row>
    <row r="1554" spans="12:12" x14ac:dyDescent="0.25">
      <c r="L1554" s="35"/>
    </row>
    <row r="1555" spans="12:12" x14ac:dyDescent="0.25">
      <c r="L1555" s="35"/>
    </row>
    <row r="1556" spans="12:12" x14ac:dyDescent="0.25">
      <c r="L1556" s="35"/>
    </row>
    <row r="1557" spans="12:12" x14ac:dyDescent="0.25">
      <c r="L1557" s="35"/>
    </row>
    <row r="1558" spans="12:12" x14ac:dyDescent="0.25">
      <c r="L1558" s="35"/>
    </row>
    <row r="1559" spans="12:12" x14ac:dyDescent="0.25">
      <c r="L1559" s="35"/>
    </row>
    <row r="1560" spans="12:12" x14ac:dyDescent="0.25">
      <c r="L1560" s="35"/>
    </row>
    <row r="1561" spans="12:12" x14ac:dyDescent="0.25">
      <c r="L1561" s="35"/>
    </row>
    <row r="1562" spans="12:12" x14ac:dyDescent="0.25">
      <c r="L1562" s="35"/>
    </row>
    <row r="1563" spans="12:12" x14ac:dyDescent="0.25">
      <c r="L1563" s="35"/>
    </row>
    <row r="1564" spans="12:12" x14ac:dyDescent="0.25">
      <c r="L1564" s="35"/>
    </row>
    <row r="1565" spans="12:12" x14ac:dyDescent="0.25">
      <c r="L1565" s="35"/>
    </row>
    <row r="1566" spans="12:12" x14ac:dyDescent="0.25">
      <c r="L1566" s="35"/>
    </row>
    <row r="1567" spans="12:12" x14ac:dyDescent="0.25">
      <c r="L1567" s="35"/>
    </row>
    <row r="1568" spans="12:12" x14ac:dyDescent="0.25">
      <c r="L1568" s="35"/>
    </row>
    <row r="1569" spans="12:12" x14ac:dyDescent="0.25">
      <c r="L1569" s="35"/>
    </row>
    <row r="1570" spans="12:12" x14ac:dyDescent="0.25">
      <c r="L1570" s="35"/>
    </row>
    <row r="1571" spans="12:12" x14ac:dyDescent="0.25">
      <c r="L1571" s="35"/>
    </row>
    <row r="1572" spans="12:12" x14ac:dyDescent="0.25">
      <c r="L1572" s="35"/>
    </row>
    <row r="1573" spans="12:12" x14ac:dyDescent="0.25">
      <c r="L1573" s="35"/>
    </row>
    <row r="1574" spans="12:12" x14ac:dyDescent="0.25">
      <c r="L1574" s="35"/>
    </row>
    <row r="1575" spans="12:12" x14ac:dyDescent="0.25">
      <c r="L1575" s="35"/>
    </row>
    <row r="1576" spans="12:12" x14ac:dyDescent="0.25">
      <c r="L1576" s="35"/>
    </row>
    <row r="1577" spans="12:12" x14ac:dyDescent="0.25">
      <c r="L1577" s="35"/>
    </row>
    <row r="1578" spans="12:12" x14ac:dyDescent="0.25">
      <c r="L1578" s="35"/>
    </row>
    <row r="1579" spans="12:12" x14ac:dyDescent="0.25">
      <c r="L1579" s="35"/>
    </row>
    <row r="1580" spans="12:12" x14ac:dyDescent="0.25">
      <c r="L1580" s="35"/>
    </row>
    <row r="1581" spans="12:12" x14ac:dyDescent="0.25">
      <c r="L1581" s="35"/>
    </row>
    <row r="1582" spans="12:12" x14ac:dyDescent="0.25">
      <c r="L1582" s="35"/>
    </row>
    <row r="1583" spans="12:12" x14ac:dyDescent="0.25">
      <c r="L1583" s="35"/>
    </row>
    <row r="1584" spans="12:12" x14ac:dyDescent="0.25">
      <c r="L1584" s="35"/>
    </row>
    <row r="1585" spans="12:12" x14ac:dyDescent="0.25">
      <c r="L1585" s="35"/>
    </row>
    <row r="1586" spans="12:12" x14ac:dyDescent="0.25">
      <c r="L1586" s="35"/>
    </row>
    <row r="1587" spans="12:12" x14ac:dyDescent="0.25">
      <c r="L1587" s="35"/>
    </row>
    <row r="1588" spans="12:12" x14ac:dyDescent="0.25">
      <c r="L1588" s="35"/>
    </row>
    <row r="1589" spans="12:12" x14ac:dyDescent="0.25">
      <c r="L1589" s="35"/>
    </row>
    <row r="1590" spans="12:12" x14ac:dyDescent="0.25">
      <c r="L1590" s="35"/>
    </row>
    <row r="1591" spans="12:12" x14ac:dyDescent="0.25">
      <c r="L1591" s="35"/>
    </row>
    <row r="1592" spans="12:12" x14ac:dyDescent="0.25">
      <c r="L1592" s="35"/>
    </row>
    <row r="1593" spans="12:12" x14ac:dyDescent="0.25">
      <c r="L1593" s="35"/>
    </row>
    <row r="1594" spans="12:12" x14ac:dyDescent="0.25">
      <c r="L1594" s="35"/>
    </row>
    <row r="1595" spans="12:12" x14ac:dyDescent="0.25">
      <c r="L1595" s="35"/>
    </row>
    <row r="1596" spans="12:12" x14ac:dyDescent="0.25">
      <c r="L1596" s="35"/>
    </row>
    <row r="1597" spans="12:12" x14ac:dyDescent="0.25">
      <c r="L1597" s="35"/>
    </row>
    <row r="1598" spans="12:12" x14ac:dyDescent="0.25">
      <c r="L1598" s="35"/>
    </row>
    <row r="1599" spans="12:12" x14ac:dyDescent="0.25">
      <c r="L1599" s="35"/>
    </row>
    <row r="1600" spans="12:12" x14ac:dyDescent="0.25">
      <c r="L1600" s="35"/>
    </row>
    <row r="1601" spans="12:12" x14ac:dyDescent="0.25">
      <c r="L1601" s="35"/>
    </row>
    <row r="1602" spans="12:12" x14ac:dyDescent="0.25">
      <c r="L1602" s="35"/>
    </row>
    <row r="1603" spans="12:12" x14ac:dyDescent="0.25">
      <c r="L1603" s="35"/>
    </row>
    <row r="1604" spans="12:12" x14ac:dyDescent="0.25">
      <c r="L1604" s="35"/>
    </row>
    <row r="1605" spans="12:12" x14ac:dyDescent="0.25">
      <c r="L1605" s="35"/>
    </row>
    <row r="1606" spans="12:12" x14ac:dyDescent="0.25">
      <c r="L1606" s="35"/>
    </row>
    <row r="1607" spans="12:12" x14ac:dyDescent="0.25">
      <c r="L1607" s="35"/>
    </row>
    <row r="1608" spans="12:12" x14ac:dyDescent="0.25">
      <c r="L1608" s="35"/>
    </row>
    <row r="1609" spans="12:12" x14ac:dyDescent="0.25">
      <c r="L1609" s="35"/>
    </row>
    <row r="1610" spans="12:12" x14ac:dyDescent="0.25">
      <c r="L1610" s="35"/>
    </row>
    <row r="1611" spans="12:12" x14ac:dyDescent="0.25">
      <c r="L1611" s="35"/>
    </row>
    <row r="1612" spans="12:12" x14ac:dyDescent="0.25">
      <c r="L1612" s="35"/>
    </row>
    <row r="1613" spans="12:12" x14ac:dyDescent="0.25">
      <c r="L1613" s="35"/>
    </row>
    <row r="1614" spans="12:12" x14ac:dyDescent="0.25">
      <c r="L1614" s="35"/>
    </row>
    <row r="1615" spans="12:12" x14ac:dyDescent="0.25">
      <c r="L1615" s="35"/>
    </row>
    <row r="1616" spans="12:12" x14ac:dyDescent="0.25">
      <c r="L1616" s="35"/>
    </row>
    <row r="1617" spans="12:12" x14ac:dyDescent="0.25">
      <c r="L1617" s="35"/>
    </row>
    <row r="1618" spans="12:12" x14ac:dyDescent="0.25">
      <c r="L1618" s="35"/>
    </row>
    <row r="1619" spans="12:12" x14ac:dyDescent="0.25">
      <c r="L1619" s="35"/>
    </row>
    <row r="1620" spans="12:12" x14ac:dyDescent="0.25">
      <c r="L1620" s="35"/>
    </row>
    <row r="1621" spans="12:12" x14ac:dyDescent="0.25">
      <c r="L1621" s="35"/>
    </row>
    <row r="1622" spans="12:12" x14ac:dyDescent="0.25">
      <c r="L1622" s="35"/>
    </row>
    <row r="1623" spans="12:12" x14ac:dyDescent="0.25">
      <c r="L1623" s="35"/>
    </row>
    <row r="1624" spans="12:12" x14ac:dyDescent="0.25">
      <c r="L1624" s="35"/>
    </row>
    <row r="1625" spans="12:12" x14ac:dyDescent="0.25">
      <c r="L1625" s="35"/>
    </row>
    <row r="1626" spans="12:12" x14ac:dyDescent="0.25">
      <c r="L1626" s="35"/>
    </row>
    <row r="1627" spans="12:12" x14ac:dyDescent="0.25">
      <c r="L1627" s="35"/>
    </row>
    <row r="1628" spans="12:12" x14ac:dyDescent="0.25">
      <c r="L1628" s="35"/>
    </row>
    <row r="1629" spans="12:12" x14ac:dyDescent="0.25">
      <c r="L1629" s="35"/>
    </row>
    <row r="1630" spans="12:12" x14ac:dyDescent="0.25">
      <c r="L1630" s="35"/>
    </row>
    <row r="1631" spans="12:12" x14ac:dyDescent="0.25">
      <c r="L1631" s="35"/>
    </row>
    <row r="1632" spans="12:12" x14ac:dyDescent="0.25">
      <c r="L1632" s="35"/>
    </row>
    <row r="1633" spans="12:12" x14ac:dyDescent="0.25">
      <c r="L1633" s="35"/>
    </row>
    <row r="1634" spans="12:12" x14ac:dyDescent="0.25">
      <c r="L1634" s="35"/>
    </row>
    <row r="1635" spans="12:12" x14ac:dyDescent="0.25">
      <c r="L1635" s="35"/>
    </row>
    <row r="1636" spans="12:12" x14ac:dyDescent="0.25">
      <c r="L1636" s="35"/>
    </row>
    <row r="1637" spans="12:12" x14ac:dyDescent="0.25">
      <c r="L1637" s="35"/>
    </row>
    <row r="1638" spans="12:12" x14ac:dyDescent="0.25">
      <c r="L1638" s="35"/>
    </row>
    <row r="1639" spans="12:12" x14ac:dyDescent="0.25">
      <c r="L1639" s="35"/>
    </row>
    <row r="1640" spans="12:12" x14ac:dyDescent="0.25">
      <c r="L1640" s="35"/>
    </row>
    <row r="1641" spans="12:12" x14ac:dyDescent="0.25">
      <c r="L1641" s="35"/>
    </row>
    <row r="1642" spans="12:12" x14ac:dyDescent="0.25">
      <c r="L1642" s="35"/>
    </row>
    <row r="1643" spans="12:12" x14ac:dyDescent="0.25">
      <c r="L1643" s="35"/>
    </row>
    <row r="1644" spans="12:12" x14ac:dyDescent="0.25">
      <c r="L1644" s="35"/>
    </row>
    <row r="1645" spans="12:12" x14ac:dyDescent="0.25">
      <c r="L1645" s="35"/>
    </row>
    <row r="1646" spans="12:12" x14ac:dyDescent="0.25">
      <c r="L1646" s="35"/>
    </row>
    <row r="1647" spans="12:12" x14ac:dyDescent="0.25">
      <c r="L1647" s="35"/>
    </row>
    <row r="1648" spans="12:12" x14ac:dyDescent="0.25">
      <c r="L1648" s="35"/>
    </row>
    <row r="1649" spans="12:12" x14ac:dyDescent="0.25">
      <c r="L1649" s="35"/>
    </row>
    <row r="1650" spans="12:12" x14ac:dyDescent="0.25">
      <c r="L1650" s="35"/>
    </row>
    <row r="1651" spans="12:12" x14ac:dyDescent="0.25">
      <c r="L1651" s="35"/>
    </row>
    <row r="1652" spans="12:12" x14ac:dyDescent="0.25">
      <c r="L1652" s="35"/>
    </row>
    <row r="1653" spans="12:12" x14ac:dyDescent="0.25">
      <c r="L1653" s="35"/>
    </row>
    <row r="1654" spans="12:12" x14ac:dyDescent="0.25">
      <c r="L1654" s="35"/>
    </row>
    <row r="1655" spans="12:12" x14ac:dyDescent="0.25">
      <c r="L1655" s="35"/>
    </row>
    <row r="1656" spans="12:12" x14ac:dyDescent="0.25">
      <c r="L1656" s="35"/>
    </row>
    <row r="1657" spans="12:12" x14ac:dyDescent="0.25">
      <c r="L1657" s="35"/>
    </row>
    <row r="1658" spans="12:12" x14ac:dyDescent="0.25">
      <c r="L1658" s="35"/>
    </row>
    <row r="1659" spans="12:12" x14ac:dyDescent="0.25">
      <c r="L1659" s="35"/>
    </row>
    <row r="1660" spans="12:12" x14ac:dyDescent="0.25">
      <c r="L1660" s="35"/>
    </row>
    <row r="1661" spans="12:12" x14ac:dyDescent="0.25">
      <c r="L1661" s="35"/>
    </row>
    <row r="1662" spans="12:12" x14ac:dyDescent="0.25">
      <c r="L1662" s="35"/>
    </row>
    <row r="1663" spans="12:12" x14ac:dyDescent="0.25">
      <c r="L1663" s="35"/>
    </row>
    <row r="1664" spans="12:12" x14ac:dyDescent="0.25">
      <c r="L1664" s="35"/>
    </row>
    <row r="1665" spans="12:12" x14ac:dyDescent="0.25">
      <c r="L1665" s="35"/>
    </row>
    <row r="1666" spans="12:12" x14ac:dyDescent="0.25">
      <c r="L1666" s="35"/>
    </row>
    <row r="1667" spans="12:12" x14ac:dyDescent="0.25">
      <c r="L1667" s="35"/>
    </row>
    <row r="1668" spans="12:12" x14ac:dyDescent="0.25">
      <c r="L1668" s="35"/>
    </row>
    <row r="1669" spans="12:12" x14ac:dyDescent="0.25">
      <c r="L1669" s="35"/>
    </row>
    <row r="1670" spans="12:12" x14ac:dyDescent="0.25">
      <c r="L1670" s="35"/>
    </row>
    <row r="1671" spans="12:12" x14ac:dyDescent="0.25">
      <c r="L1671" s="35"/>
    </row>
    <row r="1672" spans="12:12" x14ac:dyDescent="0.25">
      <c r="L1672" s="35"/>
    </row>
    <row r="1673" spans="12:12" x14ac:dyDescent="0.25">
      <c r="L1673" s="35"/>
    </row>
    <row r="1674" spans="12:12" x14ac:dyDescent="0.25">
      <c r="L1674" s="35"/>
    </row>
    <row r="1675" spans="12:12" x14ac:dyDescent="0.25">
      <c r="L1675" s="35"/>
    </row>
    <row r="1676" spans="12:12" x14ac:dyDescent="0.25">
      <c r="L1676" s="35"/>
    </row>
    <row r="1677" spans="12:12" x14ac:dyDescent="0.25">
      <c r="L1677" s="35"/>
    </row>
    <row r="1678" spans="12:12" x14ac:dyDescent="0.25">
      <c r="L1678" s="35"/>
    </row>
    <row r="1679" spans="12:12" x14ac:dyDescent="0.25">
      <c r="L1679" s="35"/>
    </row>
    <row r="1680" spans="12:12" x14ac:dyDescent="0.25">
      <c r="L1680" s="35"/>
    </row>
    <row r="1681" spans="12:12" x14ac:dyDescent="0.25">
      <c r="L1681" s="35"/>
    </row>
    <row r="1682" spans="12:12" x14ac:dyDescent="0.25">
      <c r="L1682" s="35"/>
    </row>
    <row r="1683" spans="12:12" x14ac:dyDescent="0.25">
      <c r="L1683" s="35"/>
    </row>
    <row r="1684" spans="12:12" x14ac:dyDescent="0.25">
      <c r="L1684" s="35"/>
    </row>
    <row r="1685" spans="12:12" x14ac:dyDescent="0.25">
      <c r="L1685" s="35"/>
    </row>
    <row r="1686" spans="12:12" x14ac:dyDescent="0.25">
      <c r="L1686" s="35"/>
    </row>
    <row r="1687" spans="12:12" x14ac:dyDescent="0.25">
      <c r="L1687" s="35"/>
    </row>
    <row r="1688" spans="12:12" x14ac:dyDescent="0.25">
      <c r="L1688" s="35"/>
    </row>
    <row r="1689" spans="12:12" x14ac:dyDescent="0.25">
      <c r="L1689" s="35"/>
    </row>
    <row r="1690" spans="12:12" x14ac:dyDescent="0.25">
      <c r="L1690" s="35"/>
    </row>
    <row r="1691" spans="12:12" x14ac:dyDescent="0.25">
      <c r="L1691" s="35"/>
    </row>
    <row r="1692" spans="12:12" x14ac:dyDescent="0.25">
      <c r="L1692" s="35"/>
    </row>
    <row r="1693" spans="12:12" x14ac:dyDescent="0.25">
      <c r="L1693" s="35"/>
    </row>
    <row r="1694" spans="12:12" x14ac:dyDescent="0.25">
      <c r="L1694" s="35"/>
    </row>
    <row r="1695" spans="12:12" x14ac:dyDescent="0.25">
      <c r="L1695" s="35"/>
    </row>
    <row r="1696" spans="12:12" x14ac:dyDescent="0.25">
      <c r="L1696" s="35"/>
    </row>
    <row r="1697" spans="12:12" x14ac:dyDescent="0.25">
      <c r="L1697" s="35"/>
    </row>
    <row r="1698" spans="12:12" x14ac:dyDescent="0.25">
      <c r="L1698" s="35"/>
    </row>
    <row r="1699" spans="12:12" x14ac:dyDescent="0.25">
      <c r="L1699" s="35"/>
    </row>
    <row r="1700" spans="12:12" x14ac:dyDescent="0.25">
      <c r="L1700" s="35"/>
    </row>
    <row r="1701" spans="12:12" x14ac:dyDescent="0.25">
      <c r="L1701" s="35"/>
    </row>
    <row r="1702" spans="12:12" x14ac:dyDescent="0.25">
      <c r="L1702" s="35"/>
    </row>
    <row r="1703" spans="12:12" x14ac:dyDescent="0.25">
      <c r="L1703" s="35"/>
    </row>
    <row r="1704" spans="12:12" x14ac:dyDescent="0.25">
      <c r="L1704" s="35"/>
    </row>
    <row r="1705" spans="12:12" x14ac:dyDescent="0.25">
      <c r="L1705" s="35"/>
    </row>
    <row r="1706" spans="12:12" x14ac:dyDescent="0.25">
      <c r="L1706" s="35"/>
    </row>
    <row r="1707" spans="12:12" x14ac:dyDescent="0.25">
      <c r="L1707" s="35"/>
    </row>
    <row r="1708" spans="12:12" x14ac:dyDescent="0.25">
      <c r="L1708" s="35"/>
    </row>
    <row r="1709" spans="12:12" x14ac:dyDescent="0.25">
      <c r="L1709" s="35"/>
    </row>
    <row r="1710" spans="12:12" x14ac:dyDescent="0.25">
      <c r="L1710" s="35"/>
    </row>
    <row r="1711" spans="12:12" x14ac:dyDescent="0.25">
      <c r="L1711" s="35"/>
    </row>
    <row r="1712" spans="12:12" x14ac:dyDescent="0.25">
      <c r="L1712" s="35"/>
    </row>
    <row r="1713" spans="12:12" x14ac:dyDescent="0.25">
      <c r="L1713" s="35"/>
    </row>
    <row r="1714" spans="12:12" x14ac:dyDescent="0.25">
      <c r="L1714" s="35"/>
    </row>
    <row r="1715" spans="12:12" x14ac:dyDescent="0.25">
      <c r="L1715" s="35"/>
    </row>
    <row r="1716" spans="12:12" x14ac:dyDescent="0.25">
      <c r="L1716" s="35"/>
    </row>
    <row r="1717" spans="12:12" x14ac:dyDescent="0.25">
      <c r="L1717" s="35"/>
    </row>
    <row r="1718" spans="12:12" x14ac:dyDescent="0.25">
      <c r="L1718" s="35"/>
    </row>
    <row r="1719" spans="12:12" x14ac:dyDescent="0.25">
      <c r="L1719" s="35"/>
    </row>
    <row r="1720" spans="12:12" x14ac:dyDescent="0.25">
      <c r="L1720" s="35"/>
    </row>
    <row r="1721" spans="12:12" x14ac:dyDescent="0.25">
      <c r="L1721" s="35"/>
    </row>
    <row r="1722" spans="12:12" x14ac:dyDescent="0.25">
      <c r="L1722" s="35"/>
    </row>
    <row r="1723" spans="12:12" x14ac:dyDescent="0.25">
      <c r="L1723" s="35"/>
    </row>
    <row r="1724" spans="12:12" x14ac:dyDescent="0.25">
      <c r="L1724" s="35"/>
    </row>
    <row r="1725" spans="12:12" x14ac:dyDescent="0.25">
      <c r="L1725" s="35"/>
    </row>
    <row r="1726" spans="12:12" x14ac:dyDescent="0.25">
      <c r="L1726" s="35"/>
    </row>
    <row r="1727" spans="12:12" x14ac:dyDescent="0.25">
      <c r="L1727" s="35"/>
    </row>
    <row r="1728" spans="12:12" x14ac:dyDescent="0.25">
      <c r="L1728" s="35"/>
    </row>
    <row r="1729" spans="12:12" x14ac:dyDescent="0.25">
      <c r="L1729" s="35"/>
    </row>
    <row r="1730" spans="12:12" x14ac:dyDescent="0.25">
      <c r="L1730" s="35"/>
    </row>
    <row r="1731" spans="12:12" x14ac:dyDescent="0.25">
      <c r="L1731" s="35"/>
    </row>
    <row r="1732" spans="12:12" x14ac:dyDescent="0.25">
      <c r="L1732" s="35"/>
    </row>
    <row r="1733" spans="12:12" x14ac:dyDescent="0.25">
      <c r="L1733" s="35"/>
    </row>
    <row r="1734" spans="12:12" x14ac:dyDescent="0.25">
      <c r="L1734" s="35"/>
    </row>
    <row r="1735" spans="12:12" x14ac:dyDescent="0.25">
      <c r="L1735" s="35"/>
    </row>
    <row r="1736" spans="12:12" x14ac:dyDescent="0.25">
      <c r="L1736" s="35"/>
    </row>
    <row r="1737" spans="12:12" x14ac:dyDescent="0.25">
      <c r="L1737" s="35"/>
    </row>
    <row r="1738" spans="12:12" x14ac:dyDescent="0.25">
      <c r="L1738" s="35"/>
    </row>
    <row r="1739" spans="12:12" x14ac:dyDescent="0.25">
      <c r="L1739" s="35"/>
    </row>
    <row r="1740" spans="12:12" x14ac:dyDescent="0.25">
      <c r="L1740" s="35"/>
    </row>
    <row r="1741" spans="12:12" x14ac:dyDescent="0.25">
      <c r="L1741" s="35"/>
    </row>
    <row r="1742" spans="12:12" x14ac:dyDescent="0.25">
      <c r="L1742" s="35"/>
    </row>
    <row r="1743" spans="12:12" x14ac:dyDescent="0.25">
      <c r="L1743" s="35"/>
    </row>
    <row r="1744" spans="12:12" x14ac:dyDescent="0.25">
      <c r="L1744" s="35"/>
    </row>
    <row r="1745" spans="12:12" x14ac:dyDescent="0.25">
      <c r="L1745" s="35"/>
    </row>
    <row r="1746" spans="12:12" x14ac:dyDescent="0.25">
      <c r="L1746" s="35"/>
    </row>
    <row r="1747" spans="12:12" x14ac:dyDescent="0.25">
      <c r="L1747" s="35"/>
    </row>
    <row r="1748" spans="12:12" x14ac:dyDescent="0.25">
      <c r="L1748" s="35"/>
    </row>
    <row r="1749" spans="12:12" x14ac:dyDescent="0.25">
      <c r="L1749" s="35"/>
    </row>
    <row r="1750" spans="12:12" x14ac:dyDescent="0.25">
      <c r="L1750" s="35"/>
    </row>
    <row r="1751" spans="12:12" x14ac:dyDescent="0.25">
      <c r="L1751" s="35"/>
    </row>
    <row r="1752" spans="12:12" x14ac:dyDescent="0.25">
      <c r="L1752" s="35"/>
    </row>
    <row r="1753" spans="12:12" x14ac:dyDescent="0.25">
      <c r="L1753" s="35"/>
    </row>
    <row r="1754" spans="12:12" x14ac:dyDescent="0.25">
      <c r="L1754" s="35"/>
    </row>
    <row r="1755" spans="12:12" x14ac:dyDescent="0.25">
      <c r="L1755" s="35"/>
    </row>
    <row r="1756" spans="12:12" x14ac:dyDescent="0.25">
      <c r="L1756" s="35"/>
    </row>
    <row r="1757" spans="12:12" x14ac:dyDescent="0.25">
      <c r="L1757" s="35"/>
    </row>
    <row r="1758" spans="12:12" x14ac:dyDescent="0.25">
      <c r="L1758" s="35"/>
    </row>
    <row r="1759" spans="12:12" x14ac:dyDescent="0.25">
      <c r="L1759" s="35"/>
    </row>
    <row r="1760" spans="12:12" x14ac:dyDescent="0.25">
      <c r="L1760" s="35"/>
    </row>
    <row r="1761" spans="12:12" x14ac:dyDescent="0.25">
      <c r="L1761" s="35"/>
    </row>
    <row r="1762" spans="12:12" x14ac:dyDescent="0.25">
      <c r="L1762" s="35"/>
    </row>
    <row r="1763" spans="12:12" x14ac:dyDescent="0.25">
      <c r="L1763" s="35"/>
    </row>
    <row r="1764" spans="12:12" x14ac:dyDescent="0.25">
      <c r="L1764" s="35"/>
    </row>
    <row r="1765" spans="12:12" x14ac:dyDescent="0.25">
      <c r="L1765" s="35"/>
    </row>
    <row r="1766" spans="12:12" x14ac:dyDescent="0.25">
      <c r="L1766" s="35"/>
    </row>
    <row r="1767" spans="12:12" x14ac:dyDescent="0.25">
      <c r="L1767" s="35"/>
    </row>
    <row r="1768" spans="12:12" x14ac:dyDescent="0.25">
      <c r="L1768" s="35"/>
    </row>
    <row r="1769" spans="12:12" x14ac:dyDescent="0.25">
      <c r="L1769" s="35"/>
    </row>
    <row r="1770" spans="12:12" x14ac:dyDescent="0.25">
      <c r="L1770" s="35"/>
    </row>
    <row r="1771" spans="12:12" x14ac:dyDescent="0.25">
      <c r="L1771" s="35"/>
    </row>
    <row r="1772" spans="12:12" x14ac:dyDescent="0.25">
      <c r="L1772" s="35"/>
    </row>
    <row r="1773" spans="12:12" x14ac:dyDescent="0.25">
      <c r="L1773" s="35"/>
    </row>
    <row r="1774" spans="12:12" x14ac:dyDescent="0.25">
      <c r="L1774" s="35"/>
    </row>
    <row r="1775" spans="12:12" x14ac:dyDescent="0.25">
      <c r="L1775" s="35"/>
    </row>
    <row r="1776" spans="12:12" x14ac:dyDescent="0.25">
      <c r="L1776" s="35"/>
    </row>
    <row r="1777" spans="12:12" x14ac:dyDescent="0.25">
      <c r="L1777" s="35"/>
    </row>
    <row r="1778" spans="12:12" x14ac:dyDescent="0.25">
      <c r="L1778" s="35"/>
    </row>
    <row r="1779" spans="12:12" x14ac:dyDescent="0.25">
      <c r="L1779" s="35"/>
    </row>
    <row r="1780" spans="12:12" x14ac:dyDescent="0.25">
      <c r="L1780" s="35"/>
    </row>
    <row r="1781" spans="12:12" x14ac:dyDescent="0.25">
      <c r="L1781" s="35"/>
    </row>
    <row r="1782" spans="12:12" x14ac:dyDescent="0.25">
      <c r="L1782" s="35"/>
    </row>
    <row r="1783" spans="12:12" x14ac:dyDescent="0.25">
      <c r="L1783" s="35"/>
    </row>
    <row r="1784" spans="12:12" x14ac:dyDescent="0.25">
      <c r="L1784" s="35"/>
    </row>
    <row r="1785" spans="12:12" x14ac:dyDescent="0.25">
      <c r="L1785" s="35"/>
    </row>
    <row r="1786" spans="12:12" x14ac:dyDescent="0.25">
      <c r="L1786" s="35"/>
    </row>
    <row r="1787" spans="12:12" x14ac:dyDescent="0.25">
      <c r="L1787" s="35"/>
    </row>
    <row r="1788" spans="12:12" x14ac:dyDescent="0.25">
      <c r="L1788" s="35"/>
    </row>
    <row r="1789" spans="12:12" x14ac:dyDescent="0.25">
      <c r="L1789" s="35"/>
    </row>
    <row r="1790" spans="12:12" x14ac:dyDescent="0.25">
      <c r="L1790" s="35"/>
    </row>
    <row r="1791" spans="12:12" x14ac:dyDescent="0.25">
      <c r="L1791" s="35"/>
    </row>
    <row r="1792" spans="12:12" x14ac:dyDescent="0.25">
      <c r="L1792" s="35"/>
    </row>
    <row r="1793" spans="12:12" x14ac:dyDescent="0.25">
      <c r="L1793" s="35"/>
    </row>
    <row r="1794" spans="12:12" x14ac:dyDescent="0.25">
      <c r="L1794" s="35"/>
    </row>
    <row r="1795" spans="12:12" x14ac:dyDescent="0.25">
      <c r="L1795" s="35"/>
    </row>
    <row r="1796" spans="12:12" x14ac:dyDescent="0.25">
      <c r="L1796" s="35"/>
    </row>
    <row r="1797" spans="12:12" x14ac:dyDescent="0.25">
      <c r="L1797" s="35"/>
    </row>
    <row r="1798" spans="12:12" x14ac:dyDescent="0.25">
      <c r="L1798" s="35"/>
    </row>
    <row r="1799" spans="12:12" x14ac:dyDescent="0.25">
      <c r="L1799" s="35"/>
    </row>
    <row r="1800" spans="12:12" x14ac:dyDescent="0.25">
      <c r="L1800" s="35"/>
    </row>
    <row r="1801" spans="12:12" x14ac:dyDescent="0.25">
      <c r="L1801" s="35"/>
    </row>
    <row r="1802" spans="12:12" x14ac:dyDescent="0.25">
      <c r="L1802" s="35"/>
    </row>
    <row r="1803" spans="12:12" x14ac:dyDescent="0.25">
      <c r="L1803" s="35"/>
    </row>
    <row r="1804" spans="12:12" x14ac:dyDescent="0.25">
      <c r="L1804" s="35"/>
    </row>
    <row r="1805" spans="12:12" x14ac:dyDescent="0.25">
      <c r="L1805" s="35"/>
    </row>
    <row r="1806" spans="12:12" x14ac:dyDescent="0.25">
      <c r="L1806" s="35"/>
    </row>
    <row r="1807" spans="12:12" x14ac:dyDescent="0.25">
      <c r="L1807" s="35"/>
    </row>
    <row r="1808" spans="12:12" x14ac:dyDescent="0.25">
      <c r="L1808" s="35"/>
    </row>
    <row r="1809" spans="12:12" x14ac:dyDescent="0.25">
      <c r="L1809" s="35"/>
    </row>
    <row r="1810" spans="12:12" x14ac:dyDescent="0.25">
      <c r="L1810" s="35"/>
    </row>
    <row r="1811" spans="12:12" x14ac:dyDescent="0.25">
      <c r="L1811" s="35"/>
    </row>
    <row r="1812" spans="12:12" x14ac:dyDescent="0.25">
      <c r="L1812" s="35"/>
    </row>
    <row r="1813" spans="12:12" x14ac:dyDescent="0.25">
      <c r="L1813" s="35"/>
    </row>
    <row r="1814" spans="12:12" x14ac:dyDescent="0.25">
      <c r="L1814" s="35"/>
    </row>
    <row r="1815" spans="12:12" x14ac:dyDescent="0.25">
      <c r="L1815" s="35"/>
    </row>
    <row r="1816" spans="12:12" x14ac:dyDescent="0.25">
      <c r="L1816" s="35"/>
    </row>
    <row r="1817" spans="12:12" x14ac:dyDescent="0.25">
      <c r="L1817" s="35"/>
    </row>
    <row r="1818" spans="12:12" x14ac:dyDescent="0.25">
      <c r="L1818" s="35"/>
    </row>
    <row r="1819" spans="12:12" x14ac:dyDescent="0.25">
      <c r="L1819" s="35"/>
    </row>
    <row r="1820" spans="12:12" x14ac:dyDescent="0.25">
      <c r="L1820" s="35"/>
    </row>
    <row r="1821" spans="12:12" x14ac:dyDescent="0.25">
      <c r="L1821" s="35"/>
    </row>
    <row r="1822" spans="12:12" x14ac:dyDescent="0.25">
      <c r="L1822" s="35"/>
    </row>
    <row r="1823" spans="12:12" x14ac:dyDescent="0.25">
      <c r="L1823" s="35"/>
    </row>
    <row r="1824" spans="12:12" x14ac:dyDescent="0.25">
      <c r="L1824" s="35"/>
    </row>
    <row r="1825" spans="12:12" x14ac:dyDescent="0.25">
      <c r="L1825" s="35"/>
    </row>
    <row r="1826" spans="12:12" x14ac:dyDescent="0.25">
      <c r="L1826" s="35"/>
    </row>
    <row r="1827" spans="12:12" x14ac:dyDescent="0.25">
      <c r="L1827" s="35"/>
    </row>
    <row r="1828" spans="12:12" x14ac:dyDescent="0.25">
      <c r="L1828" s="35"/>
    </row>
    <row r="1829" spans="12:12" x14ac:dyDescent="0.25">
      <c r="L1829" s="35"/>
    </row>
    <row r="1830" spans="12:12" x14ac:dyDescent="0.25">
      <c r="L1830" s="35"/>
    </row>
    <row r="1831" spans="12:12" x14ac:dyDescent="0.25">
      <c r="L1831" s="35"/>
    </row>
    <row r="1832" spans="12:12" x14ac:dyDescent="0.25">
      <c r="L1832" s="35"/>
    </row>
    <row r="1833" spans="12:12" x14ac:dyDescent="0.25">
      <c r="L1833" s="35"/>
    </row>
    <row r="1834" spans="12:12" x14ac:dyDescent="0.25">
      <c r="L1834" s="35"/>
    </row>
    <row r="1835" spans="12:12" x14ac:dyDescent="0.25">
      <c r="L1835" s="35"/>
    </row>
    <row r="1836" spans="12:12" x14ac:dyDescent="0.25">
      <c r="L1836" s="35"/>
    </row>
    <row r="1837" spans="12:12" x14ac:dyDescent="0.25">
      <c r="L1837" s="35"/>
    </row>
    <row r="1838" spans="12:12" x14ac:dyDescent="0.25">
      <c r="L1838" s="35"/>
    </row>
    <row r="1839" spans="12:12" x14ac:dyDescent="0.25">
      <c r="L1839" s="35"/>
    </row>
    <row r="1840" spans="12:12" x14ac:dyDescent="0.25">
      <c r="L1840" s="35"/>
    </row>
    <row r="1841" spans="12:12" x14ac:dyDescent="0.25">
      <c r="L1841" s="35"/>
    </row>
    <row r="1842" spans="12:12" x14ac:dyDescent="0.25">
      <c r="L1842" s="35"/>
    </row>
    <row r="1843" spans="12:12" x14ac:dyDescent="0.25">
      <c r="L1843" s="35"/>
    </row>
    <row r="1844" spans="12:12" x14ac:dyDescent="0.25">
      <c r="L1844" s="35"/>
    </row>
    <row r="1845" spans="12:12" x14ac:dyDescent="0.25">
      <c r="L1845" s="35"/>
    </row>
    <row r="1846" spans="12:12" x14ac:dyDescent="0.25">
      <c r="L1846" s="35"/>
    </row>
    <row r="1847" spans="12:12" x14ac:dyDescent="0.25">
      <c r="L1847" s="35"/>
    </row>
    <row r="1848" spans="12:12" x14ac:dyDescent="0.25">
      <c r="L1848" s="35"/>
    </row>
    <row r="1849" spans="12:12" x14ac:dyDescent="0.25">
      <c r="L1849" s="35"/>
    </row>
    <row r="1850" spans="12:12" x14ac:dyDescent="0.25">
      <c r="L1850" s="35"/>
    </row>
    <row r="1851" spans="12:12" x14ac:dyDescent="0.25">
      <c r="L1851" s="35"/>
    </row>
    <row r="1852" spans="12:12" x14ac:dyDescent="0.25">
      <c r="L1852" s="35"/>
    </row>
    <row r="1853" spans="12:12" x14ac:dyDescent="0.25">
      <c r="L1853" s="35"/>
    </row>
    <row r="1854" spans="12:12" x14ac:dyDescent="0.25">
      <c r="L1854" s="35"/>
    </row>
    <row r="1855" spans="12:12" x14ac:dyDescent="0.25">
      <c r="L1855" s="35"/>
    </row>
    <row r="1856" spans="12:12" x14ac:dyDescent="0.25">
      <c r="L1856" s="35"/>
    </row>
    <row r="1857" spans="12:12" x14ac:dyDescent="0.25">
      <c r="L1857" s="35"/>
    </row>
    <row r="1858" spans="12:12" x14ac:dyDescent="0.25">
      <c r="L1858" s="35"/>
    </row>
    <row r="1859" spans="12:12" x14ac:dyDescent="0.25">
      <c r="L1859" s="35"/>
    </row>
    <row r="1860" spans="12:12" x14ac:dyDescent="0.25">
      <c r="L1860" s="35"/>
    </row>
    <row r="1861" spans="12:12" x14ac:dyDescent="0.25">
      <c r="L1861" s="35"/>
    </row>
    <row r="1862" spans="12:12" x14ac:dyDescent="0.25">
      <c r="L1862" s="35"/>
    </row>
    <row r="1863" spans="12:12" x14ac:dyDescent="0.25">
      <c r="L1863" s="35"/>
    </row>
    <row r="1864" spans="12:12" x14ac:dyDescent="0.25">
      <c r="L1864" s="35"/>
    </row>
    <row r="1865" spans="12:12" x14ac:dyDescent="0.25">
      <c r="L1865" s="35"/>
    </row>
    <row r="1866" spans="12:12" x14ac:dyDescent="0.25">
      <c r="L1866" s="35"/>
    </row>
    <row r="1867" spans="12:12" x14ac:dyDescent="0.25">
      <c r="L1867" s="35"/>
    </row>
    <row r="1868" spans="12:12" x14ac:dyDescent="0.25">
      <c r="L1868" s="35"/>
    </row>
    <row r="1869" spans="12:12" x14ac:dyDescent="0.25">
      <c r="L1869" s="35"/>
    </row>
    <row r="1870" spans="12:12" x14ac:dyDescent="0.25">
      <c r="L1870" s="35"/>
    </row>
    <row r="1871" spans="12:12" x14ac:dyDescent="0.25">
      <c r="L1871" s="35"/>
    </row>
    <row r="1872" spans="12:12" x14ac:dyDescent="0.25">
      <c r="L1872" s="35"/>
    </row>
    <row r="1873" spans="12:12" x14ac:dyDescent="0.25">
      <c r="L1873" s="35"/>
    </row>
    <row r="1874" spans="12:12" x14ac:dyDescent="0.25">
      <c r="L1874" s="35"/>
    </row>
    <row r="1875" spans="12:12" x14ac:dyDescent="0.25">
      <c r="L1875" s="35"/>
    </row>
    <row r="1876" spans="12:12" x14ac:dyDescent="0.25">
      <c r="L1876" s="35"/>
    </row>
    <row r="1877" spans="12:12" x14ac:dyDescent="0.25">
      <c r="L1877" s="35"/>
    </row>
    <row r="1878" spans="12:12" x14ac:dyDescent="0.25">
      <c r="L1878" s="35"/>
    </row>
    <row r="1879" spans="12:12" x14ac:dyDescent="0.25">
      <c r="L1879" s="35"/>
    </row>
    <row r="1880" spans="12:12" x14ac:dyDescent="0.25">
      <c r="L1880" s="35"/>
    </row>
    <row r="1881" spans="12:12" x14ac:dyDescent="0.25">
      <c r="L1881" s="35"/>
    </row>
    <row r="1882" spans="12:12" x14ac:dyDescent="0.25">
      <c r="L1882" s="35"/>
    </row>
    <row r="1883" spans="12:12" x14ac:dyDescent="0.25">
      <c r="L1883" s="35"/>
    </row>
    <row r="1884" spans="12:12" x14ac:dyDescent="0.25">
      <c r="L1884" s="35"/>
    </row>
    <row r="1885" spans="12:12" x14ac:dyDescent="0.25">
      <c r="L1885" s="35"/>
    </row>
    <row r="1886" spans="12:12" x14ac:dyDescent="0.25">
      <c r="L1886" s="35"/>
    </row>
    <row r="1887" spans="12:12" x14ac:dyDescent="0.25">
      <c r="L1887" s="35"/>
    </row>
    <row r="1888" spans="12:12" x14ac:dyDescent="0.25">
      <c r="L1888" s="35"/>
    </row>
    <row r="1889" spans="12:12" x14ac:dyDescent="0.25">
      <c r="L1889" s="35"/>
    </row>
    <row r="1890" spans="12:12" x14ac:dyDescent="0.25">
      <c r="L1890" s="35"/>
    </row>
    <row r="1891" spans="12:12" x14ac:dyDescent="0.25">
      <c r="L1891" s="35"/>
    </row>
    <row r="1892" spans="12:12" x14ac:dyDescent="0.25">
      <c r="L1892" s="35"/>
    </row>
    <row r="1893" spans="12:12" x14ac:dyDescent="0.25">
      <c r="L1893" s="35"/>
    </row>
    <row r="1894" spans="12:12" x14ac:dyDescent="0.25">
      <c r="L1894" s="35"/>
    </row>
    <row r="1895" spans="12:12" x14ac:dyDescent="0.25">
      <c r="L1895" s="35"/>
    </row>
    <row r="1896" spans="12:12" x14ac:dyDescent="0.25">
      <c r="L1896" s="35"/>
    </row>
    <row r="1897" spans="12:12" x14ac:dyDescent="0.25">
      <c r="L1897" s="35"/>
    </row>
    <row r="1898" spans="12:12" x14ac:dyDescent="0.25">
      <c r="L1898" s="35"/>
    </row>
    <row r="1899" spans="12:12" x14ac:dyDescent="0.25">
      <c r="L1899" s="35"/>
    </row>
    <row r="1900" spans="12:12" x14ac:dyDescent="0.25">
      <c r="L1900" s="35"/>
    </row>
    <row r="1901" spans="12:12" x14ac:dyDescent="0.25">
      <c r="L1901" s="35"/>
    </row>
    <row r="1902" spans="12:12" x14ac:dyDescent="0.25">
      <c r="L1902" s="35"/>
    </row>
    <row r="1903" spans="12:12" x14ac:dyDescent="0.25">
      <c r="L1903" s="35"/>
    </row>
    <row r="1904" spans="12:12" x14ac:dyDescent="0.25">
      <c r="L1904" s="35"/>
    </row>
    <row r="1905" spans="12:12" x14ac:dyDescent="0.25">
      <c r="L1905" s="35"/>
    </row>
    <row r="1906" spans="12:12" x14ac:dyDescent="0.25">
      <c r="L1906" s="35"/>
    </row>
    <row r="1907" spans="12:12" x14ac:dyDescent="0.25">
      <c r="L1907" s="35"/>
    </row>
    <row r="1908" spans="12:12" x14ac:dyDescent="0.25">
      <c r="L1908" s="35"/>
    </row>
    <row r="1909" spans="12:12" x14ac:dyDescent="0.25">
      <c r="L1909" s="35"/>
    </row>
    <row r="1910" spans="12:12" x14ac:dyDescent="0.25">
      <c r="L1910" s="35"/>
    </row>
    <row r="1911" spans="12:12" x14ac:dyDescent="0.25">
      <c r="L1911" s="35"/>
    </row>
    <row r="1912" spans="12:12" x14ac:dyDescent="0.25">
      <c r="L1912" s="35"/>
    </row>
    <row r="1913" spans="12:12" x14ac:dyDescent="0.25">
      <c r="L1913" s="35"/>
    </row>
    <row r="1914" spans="12:12" x14ac:dyDescent="0.25">
      <c r="L1914" s="35"/>
    </row>
    <row r="1915" spans="12:12" x14ac:dyDescent="0.25">
      <c r="L1915" s="35"/>
    </row>
    <row r="1916" spans="12:12" x14ac:dyDescent="0.25">
      <c r="L1916" s="35"/>
    </row>
    <row r="1917" spans="12:12" x14ac:dyDescent="0.25">
      <c r="L1917" s="35"/>
    </row>
    <row r="1918" spans="12:12" x14ac:dyDescent="0.25">
      <c r="L1918" s="35"/>
    </row>
    <row r="1919" spans="12:12" x14ac:dyDescent="0.25">
      <c r="L1919" s="35"/>
    </row>
    <row r="1920" spans="12:12" x14ac:dyDescent="0.25">
      <c r="L1920" s="35"/>
    </row>
    <row r="1921" spans="12:12" x14ac:dyDescent="0.25">
      <c r="L1921" s="35"/>
    </row>
    <row r="1922" spans="12:12" x14ac:dyDescent="0.25">
      <c r="L1922" s="35"/>
    </row>
    <row r="1923" spans="12:12" x14ac:dyDescent="0.25">
      <c r="L1923" s="35"/>
    </row>
    <row r="1924" spans="12:12" x14ac:dyDescent="0.25">
      <c r="L1924" s="35"/>
    </row>
    <row r="1925" spans="12:12" x14ac:dyDescent="0.25">
      <c r="L1925" s="35"/>
    </row>
    <row r="1926" spans="12:12" x14ac:dyDescent="0.25">
      <c r="L1926" s="35"/>
    </row>
    <row r="1927" spans="12:12" x14ac:dyDescent="0.25">
      <c r="L1927" s="35"/>
    </row>
    <row r="1928" spans="12:12" x14ac:dyDescent="0.25">
      <c r="L1928" s="35"/>
    </row>
    <row r="1929" spans="12:12" x14ac:dyDescent="0.25">
      <c r="L1929" s="35"/>
    </row>
    <row r="1930" spans="12:12" x14ac:dyDescent="0.25">
      <c r="L1930" s="35"/>
    </row>
    <row r="1931" spans="12:12" x14ac:dyDescent="0.25">
      <c r="L1931" s="35"/>
    </row>
    <row r="1932" spans="12:12" x14ac:dyDescent="0.25">
      <c r="L1932" s="35"/>
    </row>
    <row r="1933" spans="12:12" x14ac:dyDescent="0.25">
      <c r="L1933" s="35"/>
    </row>
    <row r="1934" spans="12:12" x14ac:dyDescent="0.25">
      <c r="L1934" s="35"/>
    </row>
    <row r="1935" spans="12:12" x14ac:dyDescent="0.25">
      <c r="L1935" s="35"/>
    </row>
    <row r="1936" spans="12:12" x14ac:dyDescent="0.25">
      <c r="L1936" s="35"/>
    </row>
    <row r="1937" spans="12:12" x14ac:dyDescent="0.25">
      <c r="L1937" s="35"/>
    </row>
    <row r="1938" spans="12:12" x14ac:dyDescent="0.25">
      <c r="L1938" s="35"/>
    </row>
    <row r="1939" spans="12:12" x14ac:dyDescent="0.25">
      <c r="L1939" s="35"/>
    </row>
    <row r="1940" spans="12:12" x14ac:dyDescent="0.25">
      <c r="L1940" s="35"/>
    </row>
    <row r="1941" spans="12:12" x14ac:dyDescent="0.25">
      <c r="L1941" s="35"/>
    </row>
    <row r="1942" spans="12:12" x14ac:dyDescent="0.25">
      <c r="L1942" s="35"/>
    </row>
    <row r="1943" spans="12:12" x14ac:dyDescent="0.25">
      <c r="L1943" s="35"/>
    </row>
    <row r="1944" spans="12:12" x14ac:dyDescent="0.25">
      <c r="L1944" s="35"/>
    </row>
    <row r="1945" spans="12:12" x14ac:dyDescent="0.25">
      <c r="L1945" s="35"/>
    </row>
    <row r="1946" spans="12:12" x14ac:dyDescent="0.25">
      <c r="L1946" s="35"/>
    </row>
    <row r="1947" spans="12:12" x14ac:dyDescent="0.25">
      <c r="L1947" s="35"/>
    </row>
    <row r="1948" spans="12:12" x14ac:dyDescent="0.25">
      <c r="L1948" s="35"/>
    </row>
    <row r="1949" spans="12:12" x14ac:dyDescent="0.25">
      <c r="L1949" s="35"/>
    </row>
    <row r="1950" spans="12:12" x14ac:dyDescent="0.25">
      <c r="L1950" s="35"/>
    </row>
    <row r="1951" spans="12:12" x14ac:dyDescent="0.25">
      <c r="L1951" s="35"/>
    </row>
    <row r="1952" spans="12:12" x14ac:dyDescent="0.25">
      <c r="L1952" s="35"/>
    </row>
    <row r="1953" spans="12:12" x14ac:dyDescent="0.25">
      <c r="L1953" s="35"/>
    </row>
    <row r="1954" spans="12:12" x14ac:dyDescent="0.25">
      <c r="L1954" s="35"/>
    </row>
    <row r="1955" spans="12:12" x14ac:dyDescent="0.25">
      <c r="L1955" s="35"/>
    </row>
    <row r="1956" spans="12:12" x14ac:dyDescent="0.25">
      <c r="L1956" s="35"/>
    </row>
    <row r="1957" spans="12:12" x14ac:dyDescent="0.25">
      <c r="L1957" s="35"/>
    </row>
    <row r="1958" spans="12:12" x14ac:dyDescent="0.25">
      <c r="L1958" s="35"/>
    </row>
    <row r="1959" spans="12:12" x14ac:dyDescent="0.25">
      <c r="L1959" s="35"/>
    </row>
    <row r="1960" spans="12:12" x14ac:dyDescent="0.25">
      <c r="L1960" s="35"/>
    </row>
    <row r="1961" spans="12:12" x14ac:dyDescent="0.25">
      <c r="L1961" s="35"/>
    </row>
    <row r="1962" spans="12:12" x14ac:dyDescent="0.25">
      <c r="L1962" s="35"/>
    </row>
    <row r="1963" spans="12:12" x14ac:dyDescent="0.25">
      <c r="L1963" s="35"/>
    </row>
    <row r="1964" spans="12:12" x14ac:dyDescent="0.25">
      <c r="L1964" s="35"/>
    </row>
    <row r="1965" spans="12:12" x14ac:dyDescent="0.25">
      <c r="L1965" s="35"/>
    </row>
    <row r="1966" spans="12:12" x14ac:dyDescent="0.25">
      <c r="L1966" s="35"/>
    </row>
    <row r="1967" spans="12:12" x14ac:dyDescent="0.25">
      <c r="L1967" s="35"/>
    </row>
    <row r="1968" spans="12:12" x14ac:dyDescent="0.25">
      <c r="L1968" s="35"/>
    </row>
    <row r="1969" spans="12:12" x14ac:dyDescent="0.25">
      <c r="L1969" s="35"/>
    </row>
    <row r="1970" spans="12:12" x14ac:dyDescent="0.25">
      <c r="L1970" s="35"/>
    </row>
    <row r="1971" spans="12:12" x14ac:dyDescent="0.25">
      <c r="L1971" s="35"/>
    </row>
    <row r="1972" spans="12:12" x14ac:dyDescent="0.25">
      <c r="L1972" s="35"/>
    </row>
    <row r="1973" spans="12:12" x14ac:dyDescent="0.25">
      <c r="L1973" s="35"/>
    </row>
    <row r="1974" spans="12:12" x14ac:dyDescent="0.25">
      <c r="L1974" s="35"/>
    </row>
    <row r="1975" spans="12:12" x14ac:dyDescent="0.25">
      <c r="L1975" s="35"/>
    </row>
    <row r="1976" spans="12:12" x14ac:dyDescent="0.25">
      <c r="L1976" s="35"/>
    </row>
    <row r="1977" spans="12:12" x14ac:dyDescent="0.25">
      <c r="L1977" s="35"/>
    </row>
    <row r="1978" spans="12:12" x14ac:dyDescent="0.25">
      <c r="L1978" s="35"/>
    </row>
    <row r="1979" spans="12:12" x14ac:dyDescent="0.25">
      <c r="L1979" s="35"/>
    </row>
    <row r="1980" spans="12:12" x14ac:dyDescent="0.25">
      <c r="L1980" s="35"/>
    </row>
    <row r="1981" spans="12:12" x14ac:dyDescent="0.25">
      <c r="L1981" s="35"/>
    </row>
    <row r="1982" spans="12:12" x14ac:dyDescent="0.25">
      <c r="L1982" s="35"/>
    </row>
    <row r="1983" spans="12:12" x14ac:dyDescent="0.25">
      <c r="L1983" s="35"/>
    </row>
    <row r="1984" spans="12:12" x14ac:dyDescent="0.25">
      <c r="L1984" s="35"/>
    </row>
    <row r="1985" spans="12:12" x14ac:dyDescent="0.25">
      <c r="L1985" s="35"/>
    </row>
    <row r="1986" spans="12:12" x14ac:dyDescent="0.25">
      <c r="L1986" s="35"/>
    </row>
    <row r="1987" spans="12:12" x14ac:dyDescent="0.25">
      <c r="L1987" s="35"/>
    </row>
    <row r="1988" spans="12:12" x14ac:dyDescent="0.25">
      <c r="L1988" s="35"/>
    </row>
    <row r="1989" spans="12:12" x14ac:dyDescent="0.25">
      <c r="L1989" s="35"/>
    </row>
    <row r="1990" spans="12:12" x14ac:dyDescent="0.25">
      <c r="L1990" s="35"/>
    </row>
    <row r="1991" spans="12:12" x14ac:dyDescent="0.25">
      <c r="L1991" s="35"/>
    </row>
    <row r="1992" spans="12:12" x14ac:dyDescent="0.25">
      <c r="L1992" s="35"/>
    </row>
    <row r="1993" spans="12:12" x14ac:dyDescent="0.25">
      <c r="L1993" s="35"/>
    </row>
    <row r="1994" spans="12:12" x14ac:dyDescent="0.25">
      <c r="L1994" s="35"/>
    </row>
    <row r="1995" spans="12:12" x14ac:dyDescent="0.25">
      <c r="L1995" s="35"/>
    </row>
    <row r="1996" spans="12:12" x14ac:dyDescent="0.25">
      <c r="L1996" s="35"/>
    </row>
    <row r="1997" spans="12:12" x14ac:dyDescent="0.25">
      <c r="L1997" s="35"/>
    </row>
    <row r="1998" spans="12:12" x14ac:dyDescent="0.25">
      <c r="L1998" s="35"/>
    </row>
    <row r="1999" spans="12:12" x14ac:dyDescent="0.25">
      <c r="L1999" s="35"/>
    </row>
    <row r="2000" spans="12:12" x14ac:dyDescent="0.25">
      <c r="L2000" s="35"/>
    </row>
    <row r="2001" spans="12:12" x14ac:dyDescent="0.25">
      <c r="L2001" s="35"/>
    </row>
    <row r="2002" spans="12:12" x14ac:dyDescent="0.25">
      <c r="L2002" s="35"/>
    </row>
    <row r="2003" spans="12:12" x14ac:dyDescent="0.25">
      <c r="L2003" s="35"/>
    </row>
    <row r="2004" spans="12:12" x14ac:dyDescent="0.25">
      <c r="L2004" s="35"/>
    </row>
    <row r="2005" spans="12:12" x14ac:dyDescent="0.25">
      <c r="L2005" s="35"/>
    </row>
    <row r="2006" spans="12:12" x14ac:dyDescent="0.25">
      <c r="L2006" s="35"/>
    </row>
    <row r="2007" spans="12:12" x14ac:dyDescent="0.25">
      <c r="L2007" s="35"/>
    </row>
    <row r="2008" spans="12:12" x14ac:dyDescent="0.25">
      <c r="L2008" s="35"/>
    </row>
    <row r="2009" spans="12:12" x14ac:dyDescent="0.25">
      <c r="L2009" s="35"/>
    </row>
    <row r="2010" spans="12:12" x14ac:dyDescent="0.25">
      <c r="L2010" s="35"/>
    </row>
    <row r="2011" spans="12:12" x14ac:dyDescent="0.25">
      <c r="L2011" s="35"/>
    </row>
    <row r="2012" spans="12:12" x14ac:dyDescent="0.25">
      <c r="L2012" s="35"/>
    </row>
    <row r="2013" spans="12:12" x14ac:dyDescent="0.25">
      <c r="L2013" s="35"/>
    </row>
    <row r="2014" spans="12:12" x14ac:dyDescent="0.25">
      <c r="L2014" s="35"/>
    </row>
    <row r="2015" spans="12:12" x14ac:dyDescent="0.25">
      <c r="L2015" s="35"/>
    </row>
    <row r="2016" spans="12:12" x14ac:dyDescent="0.25">
      <c r="L2016" s="35"/>
    </row>
    <row r="2017" spans="12:12" x14ac:dyDescent="0.25">
      <c r="L2017" s="35"/>
    </row>
    <row r="2018" spans="12:12" x14ac:dyDescent="0.25">
      <c r="L2018" s="35"/>
    </row>
    <row r="2019" spans="12:12" x14ac:dyDescent="0.25">
      <c r="L2019" s="35"/>
    </row>
    <row r="2020" spans="12:12" x14ac:dyDescent="0.25">
      <c r="L2020" s="35"/>
    </row>
    <row r="2021" spans="12:12" x14ac:dyDescent="0.25">
      <c r="L2021" s="35"/>
    </row>
    <row r="2022" spans="12:12" x14ac:dyDescent="0.25">
      <c r="L2022" s="35"/>
    </row>
    <row r="2023" spans="12:12" x14ac:dyDescent="0.25">
      <c r="L2023" s="35"/>
    </row>
    <row r="2024" spans="12:12" x14ac:dyDescent="0.25">
      <c r="L2024" s="35"/>
    </row>
    <row r="2025" spans="12:12" x14ac:dyDescent="0.25">
      <c r="L2025" s="35"/>
    </row>
    <row r="2026" spans="12:12" x14ac:dyDescent="0.25">
      <c r="L2026" s="35"/>
    </row>
    <row r="2027" spans="12:12" x14ac:dyDescent="0.25">
      <c r="L2027" s="35"/>
    </row>
    <row r="2028" spans="12:12" x14ac:dyDescent="0.25">
      <c r="L2028" s="35"/>
    </row>
    <row r="2029" spans="12:12" x14ac:dyDescent="0.25">
      <c r="L2029" s="35"/>
    </row>
    <row r="2030" spans="12:12" x14ac:dyDescent="0.25">
      <c r="L2030" s="35"/>
    </row>
    <row r="2031" spans="12:12" x14ac:dyDescent="0.25">
      <c r="L2031" s="35"/>
    </row>
    <row r="2032" spans="12:12" x14ac:dyDescent="0.25">
      <c r="L2032" s="35"/>
    </row>
    <row r="2033" spans="12:12" x14ac:dyDescent="0.25">
      <c r="L2033" s="35"/>
    </row>
    <row r="2034" spans="12:12" x14ac:dyDescent="0.25">
      <c r="L2034" s="35"/>
    </row>
    <row r="2035" spans="12:12" x14ac:dyDescent="0.25">
      <c r="L2035" s="35"/>
    </row>
    <row r="2036" spans="12:12" x14ac:dyDescent="0.25">
      <c r="L2036" s="35"/>
    </row>
    <row r="2037" spans="12:12" x14ac:dyDescent="0.25">
      <c r="L2037" s="35"/>
    </row>
    <row r="2038" spans="12:12" x14ac:dyDescent="0.25">
      <c r="L2038" s="35"/>
    </row>
    <row r="2039" spans="12:12" x14ac:dyDescent="0.25">
      <c r="L2039" s="35"/>
    </row>
    <row r="2040" spans="12:12" x14ac:dyDescent="0.25">
      <c r="L2040" s="35"/>
    </row>
    <row r="2041" spans="12:12" x14ac:dyDescent="0.25">
      <c r="L2041" s="35"/>
    </row>
    <row r="2042" spans="12:12" x14ac:dyDescent="0.25">
      <c r="L2042" s="35"/>
    </row>
    <row r="2043" spans="12:12" x14ac:dyDescent="0.25">
      <c r="L2043" s="35"/>
    </row>
    <row r="2044" spans="12:12" x14ac:dyDescent="0.25">
      <c r="L2044" s="35"/>
    </row>
    <row r="2045" spans="12:12" x14ac:dyDescent="0.25">
      <c r="L2045" s="35"/>
    </row>
    <row r="2046" spans="12:12" x14ac:dyDescent="0.25">
      <c r="L2046" s="35"/>
    </row>
    <row r="2047" spans="12:12" x14ac:dyDescent="0.25">
      <c r="L2047" s="35"/>
    </row>
    <row r="2048" spans="12:12" x14ac:dyDescent="0.25">
      <c r="L2048" s="35"/>
    </row>
    <row r="2049" spans="12:12" x14ac:dyDescent="0.25">
      <c r="L2049" s="35"/>
    </row>
    <row r="2050" spans="12:12" x14ac:dyDescent="0.25">
      <c r="L2050" s="35"/>
    </row>
    <row r="2051" spans="12:12" x14ac:dyDescent="0.25">
      <c r="L2051" s="35"/>
    </row>
    <row r="2052" spans="12:12" x14ac:dyDescent="0.25">
      <c r="L2052" s="35"/>
    </row>
    <row r="2053" spans="12:12" x14ac:dyDescent="0.25">
      <c r="L2053" s="35"/>
    </row>
    <row r="2054" spans="12:12" x14ac:dyDescent="0.25">
      <c r="L2054" s="35"/>
    </row>
    <row r="2055" spans="12:12" x14ac:dyDescent="0.25">
      <c r="L2055" s="35"/>
    </row>
    <row r="2056" spans="12:12" x14ac:dyDescent="0.25">
      <c r="L2056" s="35"/>
    </row>
    <row r="2057" spans="12:12" x14ac:dyDescent="0.25">
      <c r="L2057" s="35"/>
    </row>
    <row r="2058" spans="12:12" x14ac:dyDescent="0.25">
      <c r="L2058" s="35"/>
    </row>
    <row r="2059" spans="12:12" x14ac:dyDescent="0.25">
      <c r="L2059" s="35"/>
    </row>
    <row r="2060" spans="12:12" x14ac:dyDescent="0.25">
      <c r="L2060" s="35"/>
    </row>
    <row r="2061" spans="12:12" x14ac:dyDescent="0.25">
      <c r="L2061" s="35"/>
    </row>
    <row r="2062" spans="12:12" x14ac:dyDescent="0.25">
      <c r="L2062" s="35"/>
    </row>
    <row r="2063" spans="12:12" x14ac:dyDescent="0.25">
      <c r="L2063" s="35"/>
    </row>
    <row r="2064" spans="12:12" x14ac:dyDescent="0.25">
      <c r="L2064" s="35"/>
    </row>
    <row r="2065" spans="12:12" x14ac:dyDescent="0.25">
      <c r="L2065" s="35"/>
    </row>
    <row r="2066" spans="12:12" x14ac:dyDescent="0.25">
      <c r="L2066" s="35"/>
    </row>
    <row r="2067" spans="12:12" x14ac:dyDescent="0.25">
      <c r="L2067" s="35"/>
    </row>
    <row r="2068" spans="12:12" x14ac:dyDescent="0.25">
      <c r="L2068" s="35"/>
    </row>
    <row r="2069" spans="12:12" x14ac:dyDescent="0.25">
      <c r="L2069" s="35"/>
    </row>
    <row r="2070" spans="12:12" x14ac:dyDescent="0.25">
      <c r="L2070" s="35"/>
    </row>
    <row r="2071" spans="12:12" x14ac:dyDescent="0.25">
      <c r="L2071" s="35"/>
    </row>
    <row r="2072" spans="12:12" x14ac:dyDescent="0.25">
      <c r="L2072" s="35"/>
    </row>
    <row r="2073" spans="12:12" x14ac:dyDescent="0.25">
      <c r="L2073" s="35"/>
    </row>
    <row r="2074" spans="12:12" x14ac:dyDescent="0.25">
      <c r="L2074" s="35"/>
    </row>
    <row r="2075" spans="12:12" x14ac:dyDescent="0.25">
      <c r="L2075" s="35"/>
    </row>
    <row r="2076" spans="12:12" x14ac:dyDescent="0.25">
      <c r="L2076" s="35"/>
    </row>
    <row r="2077" spans="12:12" x14ac:dyDescent="0.25">
      <c r="L2077" s="35"/>
    </row>
    <row r="2078" spans="12:12" x14ac:dyDescent="0.25">
      <c r="L2078" s="35"/>
    </row>
    <row r="2079" spans="12:12" x14ac:dyDescent="0.25">
      <c r="L2079" s="35"/>
    </row>
    <row r="2080" spans="12:12" x14ac:dyDescent="0.25">
      <c r="L2080" s="35"/>
    </row>
    <row r="2081" spans="12:12" x14ac:dyDescent="0.25">
      <c r="L2081" s="35"/>
    </row>
    <row r="2082" spans="12:12" x14ac:dyDescent="0.25">
      <c r="L2082" s="35"/>
    </row>
    <row r="2083" spans="12:12" x14ac:dyDescent="0.25">
      <c r="L2083" s="35"/>
    </row>
    <row r="2084" spans="12:12" x14ac:dyDescent="0.25">
      <c r="L2084" s="35"/>
    </row>
    <row r="2085" spans="12:12" x14ac:dyDescent="0.25">
      <c r="L2085" s="35"/>
    </row>
    <row r="2086" spans="12:12" x14ac:dyDescent="0.25">
      <c r="L2086" s="35"/>
    </row>
    <row r="2087" spans="12:12" x14ac:dyDescent="0.25">
      <c r="L2087" s="35"/>
    </row>
    <row r="2088" spans="12:12" x14ac:dyDescent="0.25">
      <c r="L2088" s="35"/>
    </row>
    <row r="2089" spans="12:12" x14ac:dyDescent="0.25">
      <c r="L2089" s="35"/>
    </row>
    <row r="2090" spans="12:12" x14ac:dyDescent="0.25">
      <c r="L2090" s="35"/>
    </row>
    <row r="2091" spans="12:12" x14ac:dyDescent="0.25">
      <c r="L2091" s="35"/>
    </row>
    <row r="2092" spans="12:12" x14ac:dyDescent="0.25">
      <c r="L2092" s="35"/>
    </row>
    <row r="2093" spans="12:12" x14ac:dyDescent="0.25">
      <c r="L2093" s="35"/>
    </row>
    <row r="2094" spans="12:12" x14ac:dyDescent="0.25">
      <c r="L2094" s="35"/>
    </row>
    <row r="2095" spans="12:12" x14ac:dyDescent="0.25">
      <c r="L2095" s="35"/>
    </row>
    <row r="2096" spans="12:12" x14ac:dyDescent="0.25">
      <c r="L2096" s="35"/>
    </row>
    <row r="2097" spans="12:12" x14ac:dyDescent="0.25">
      <c r="L2097" s="35"/>
    </row>
    <row r="2098" spans="12:12" x14ac:dyDescent="0.25">
      <c r="L2098" s="35"/>
    </row>
    <row r="2099" spans="12:12" x14ac:dyDescent="0.25">
      <c r="L2099" s="35"/>
    </row>
    <row r="2100" spans="12:12" x14ac:dyDescent="0.25">
      <c r="L2100" s="35"/>
    </row>
    <row r="2101" spans="12:12" x14ac:dyDescent="0.25">
      <c r="L2101" s="35"/>
    </row>
    <row r="2102" spans="12:12" x14ac:dyDescent="0.25">
      <c r="L2102" s="35"/>
    </row>
    <row r="2103" spans="12:12" x14ac:dyDescent="0.25">
      <c r="L2103" s="35"/>
    </row>
    <row r="2104" spans="12:12" x14ac:dyDescent="0.25">
      <c r="L2104" s="35"/>
    </row>
    <row r="2105" spans="12:12" x14ac:dyDescent="0.25">
      <c r="L2105" s="35"/>
    </row>
    <row r="2106" spans="12:12" x14ac:dyDescent="0.25">
      <c r="L2106" s="35"/>
    </row>
    <row r="2107" spans="12:12" x14ac:dyDescent="0.25">
      <c r="L2107" s="35"/>
    </row>
    <row r="2108" spans="12:12" x14ac:dyDescent="0.25">
      <c r="L2108" s="35"/>
    </row>
    <row r="2109" spans="12:12" x14ac:dyDescent="0.25">
      <c r="L2109" s="35"/>
    </row>
    <row r="2110" spans="12:12" x14ac:dyDescent="0.25">
      <c r="L2110" s="35"/>
    </row>
    <row r="2111" spans="12:12" x14ac:dyDescent="0.25">
      <c r="L2111" s="35"/>
    </row>
    <row r="2112" spans="12:12" x14ac:dyDescent="0.25">
      <c r="L2112" s="35"/>
    </row>
    <row r="2113" spans="12:12" x14ac:dyDescent="0.25">
      <c r="L2113" s="35"/>
    </row>
    <row r="2114" spans="12:12" x14ac:dyDescent="0.25">
      <c r="L2114" s="35"/>
    </row>
    <row r="2115" spans="12:12" x14ac:dyDescent="0.25">
      <c r="L2115" s="35"/>
    </row>
    <row r="2116" spans="12:12" x14ac:dyDescent="0.25">
      <c r="L2116" s="35"/>
    </row>
    <row r="2117" spans="12:12" x14ac:dyDescent="0.25">
      <c r="L2117" s="35"/>
    </row>
    <row r="2118" spans="12:12" x14ac:dyDescent="0.25">
      <c r="L2118" s="35"/>
    </row>
    <row r="2119" spans="12:12" x14ac:dyDescent="0.25">
      <c r="L2119" s="35"/>
    </row>
    <row r="2120" spans="12:12" x14ac:dyDescent="0.25">
      <c r="L2120" s="35"/>
    </row>
    <row r="2121" spans="12:12" x14ac:dyDescent="0.25">
      <c r="L2121" s="35"/>
    </row>
    <row r="2122" spans="12:12" x14ac:dyDescent="0.25">
      <c r="L2122" s="35"/>
    </row>
    <row r="2123" spans="12:12" x14ac:dyDescent="0.25">
      <c r="L2123" s="35"/>
    </row>
    <row r="2124" spans="12:12" x14ac:dyDescent="0.25">
      <c r="L2124" s="35"/>
    </row>
    <row r="2125" spans="12:12" x14ac:dyDescent="0.25">
      <c r="L2125" s="35"/>
    </row>
    <row r="2126" spans="12:12" x14ac:dyDescent="0.25">
      <c r="L2126" s="35"/>
    </row>
    <row r="2127" spans="12:12" x14ac:dyDescent="0.25">
      <c r="L2127" s="35"/>
    </row>
    <row r="2128" spans="12:12" x14ac:dyDescent="0.25">
      <c r="L2128" s="35"/>
    </row>
    <row r="2129" spans="12:12" x14ac:dyDescent="0.25">
      <c r="L2129" s="35"/>
    </row>
    <row r="2130" spans="12:12" x14ac:dyDescent="0.25">
      <c r="L2130" s="35"/>
    </row>
    <row r="2131" spans="12:12" x14ac:dyDescent="0.25">
      <c r="L2131" s="35"/>
    </row>
    <row r="2132" spans="12:12" x14ac:dyDescent="0.25">
      <c r="L2132" s="35"/>
    </row>
    <row r="2133" spans="12:12" x14ac:dyDescent="0.25">
      <c r="L2133" s="35"/>
    </row>
    <row r="2134" spans="12:12" x14ac:dyDescent="0.25">
      <c r="L2134" s="35"/>
    </row>
    <row r="2135" spans="12:12" x14ac:dyDescent="0.25">
      <c r="L2135" s="35"/>
    </row>
    <row r="2136" spans="12:12" x14ac:dyDescent="0.25">
      <c r="L2136" s="35"/>
    </row>
    <row r="2137" spans="12:12" x14ac:dyDescent="0.25">
      <c r="L2137" s="35"/>
    </row>
    <row r="2138" spans="12:12" x14ac:dyDescent="0.25">
      <c r="L2138" s="35"/>
    </row>
    <row r="2139" spans="12:12" x14ac:dyDescent="0.25">
      <c r="L2139" s="35"/>
    </row>
    <row r="2140" spans="12:12" x14ac:dyDescent="0.25">
      <c r="L2140" s="35"/>
    </row>
    <row r="2141" spans="12:12" x14ac:dyDescent="0.25">
      <c r="L2141" s="35"/>
    </row>
    <row r="2142" spans="12:12" x14ac:dyDescent="0.25">
      <c r="L2142" s="35"/>
    </row>
    <row r="2143" spans="12:12" x14ac:dyDescent="0.25">
      <c r="L2143" s="35"/>
    </row>
    <row r="2144" spans="12:12" x14ac:dyDescent="0.25">
      <c r="L2144" s="35"/>
    </row>
    <row r="2145" spans="12:12" x14ac:dyDescent="0.25">
      <c r="L2145" s="35"/>
    </row>
    <row r="2146" spans="12:12" x14ac:dyDescent="0.25">
      <c r="L2146" s="35"/>
    </row>
    <row r="2147" spans="12:12" x14ac:dyDescent="0.25">
      <c r="L2147" s="35"/>
    </row>
    <row r="2148" spans="12:12" x14ac:dyDescent="0.25">
      <c r="L2148" s="35"/>
    </row>
    <row r="2149" spans="12:12" x14ac:dyDescent="0.25">
      <c r="L2149" s="35"/>
    </row>
    <row r="2150" spans="12:12" x14ac:dyDescent="0.25">
      <c r="L2150" s="35"/>
    </row>
    <row r="2151" spans="12:12" x14ac:dyDescent="0.25">
      <c r="L2151" s="35"/>
    </row>
    <row r="2152" spans="12:12" x14ac:dyDescent="0.25">
      <c r="L2152" s="35"/>
    </row>
    <row r="2153" spans="12:12" x14ac:dyDescent="0.25">
      <c r="L2153" s="35"/>
    </row>
    <row r="2154" spans="12:12" x14ac:dyDescent="0.25">
      <c r="L2154" s="35"/>
    </row>
    <row r="2155" spans="12:12" x14ac:dyDescent="0.25">
      <c r="L2155" s="35"/>
    </row>
    <row r="2156" spans="12:12" x14ac:dyDescent="0.25">
      <c r="L2156" s="35"/>
    </row>
    <row r="2157" spans="12:12" x14ac:dyDescent="0.25">
      <c r="L2157" s="35"/>
    </row>
    <row r="2158" spans="12:12" x14ac:dyDescent="0.25">
      <c r="L2158" s="35"/>
    </row>
    <row r="2159" spans="12:12" x14ac:dyDescent="0.25">
      <c r="L2159" s="35"/>
    </row>
    <row r="2160" spans="12:12" x14ac:dyDescent="0.25">
      <c r="L2160" s="35"/>
    </row>
    <row r="2161" spans="12:12" x14ac:dyDescent="0.25">
      <c r="L2161" s="35"/>
    </row>
    <row r="2162" spans="12:12" x14ac:dyDescent="0.25">
      <c r="L2162" s="35"/>
    </row>
    <row r="2163" spans="12:12" x14ac:dyDescent="0.25">
      <c r="L2163" s="35"/>
    </row>
    <row r="2164" spans="12:12" x14ac:dyDescent="0.25">
      <c r="L2164" s="35"/>
    </row>
    <row r="2165" spans="12:12" x14ac:dyDescent="0.25">
      <c r="L2165" s="35"/>
    </row>
    <row r="2166" spans="12:12" x14ac:dyDescent="0.25">
      <c r="L2166" s="35"/>
    </row>
    <row r="2167" spans="12:12" x14ac:dyDescent="0.25">
      <c r="L2167" s="35"/>
    </row>
    <row r="2168" spans="12:12" x14ac:dyDescent="0.25">
      <c r="L2168" s="35"/>
    </row>
    <row r="2169" spans="12:12" x14ac:dyDescent="0.25">
      <c r="L2169" s="35"/>
    </row>
    <row r="2170" spans="12:12" x14ac:dyDescent="0.25">
      <c r="L2170" s="35"/>
    </row>
    <row r="2171" spans="12:12" x14ac:dyDescent="0.25">
      <c r="L2171" s="35"/>
    </row>
    <row r="2172" spans="12:12" x14ac:dyDescent="0.25">
      <c r="L2172" s="35"/>
    </row>
    <row r="2173" spans="12:12" x14ac:dyDescent="0.25">
      <c r="L2173" s="35"/>
    </row>
    <row r="2174" spans="12:12" x14ac:dyDescent="0.25">
      <c r="L2174" s="35"/>
    </row>
    <row r="2175" spans="12:12" x14ac:dyDescent="0.25">
      <c r="L2175" s="35"/>
    </row>
    <row r="2176" spans="12:12" x14ac:dyDescent="0.25">
      <c r="L2176" s="35"/>
    </row>
    <row r="2177" spans="12:12" x14ac:dyDescent="0.25">
      <c r="L2177" s="35"/>
    </row>
    <row r="2178" spans="12:12" x14ac:dyDescent="0.25">
      <c r="L2178" s="35"/>
    </row>
    <row r="2179" spans="12:12" x14ac:dyDescent="0.25">
      <c r="L2179" s="35"/>
    </row>
    <row r="2180" spans="12:12" x14ac:dyDescent="0.25">
      <c r="L2180" s="35"/>
    </row>
    <row r="2181" spans="12:12" x14ac:dyDescent="0.25">
      <c r="L2181" s="35"/>
    </row>
    <row r="2182" spans="12:12" x14ac:dyDescent="0.25">
      <c r="L2182" s="35"/>
    </row>
    <row r="2183" spans="12:12" x14ac:dyDescent="0.25">
      <c r="L2183" s="35"/>
    </row>
    <row r="2184" spans="12:12" x14ac:dyDescent="0.25">
      <c r="L2184" s="35"/>
    </row>
    <row r="2185" spans="12:12" x14ac:dyDescent="0.25">
      <c r="L2185" s="35"/>
    </row>
    <row r="2186" spans="12:12" x14ac:dyDescent="0.25">
      <c r="L2186" s="35"/>
    </row>
    <row r="2187" spans="12:12" x14ac:dyDescent="0.25">
      <c r="L2187" s="35"/>
    </row>
    <row r="2188" spans="12:12" x14ac:dyDescent="0.25">
      <c r="L2188" s="35"/>
    </row>
    <row r="2189" spans="12:12" x14ac:dyDescent="0.25">
      <c r="L2189" s="35"/>
    </row>
    <row r="2190" spans="12:12" x14ac:dyDescent="0.25">
      <c r="L2190" s="35"/>
    </row>
    <row r="2191" spans="12:12" x14ac:dyDescent="0.25">
      <c r="L2191" s="35"/>
    </row>
    <row r="2192" spans="12:12" x14ac:dyDescent="0.25">
      <c r="L2192" s="35"/>
    </row>
    <row r="2193" spans="12:12" x14ac:dyDescent="0.25">
      <c r="L2193" s="35"/>
    </row>
    <row r="2194" spans="12:12" x14ac:dyDescent="0.25">
      <c r="L2194" s="35"/>
    </row>
    <row r="2195" spans="12:12" x14ac:dyDescent="0.25">
      <c r="L2195" s="35"/>
    </row>
    <row r="2196" spans="12:12" x14ac:dyDescent="0.25">
      <c r="L2196" s="35"/>
    </row>
    <row r="2197" spans="12:12" x14ac:dyDescent="0.25">
      <c r="L2197" s="35"/>
    </row>
    <row r="2198" spans="12:12" x14ac:dyDescent="0.25">
      <c r="L2198" s="35"/>
    </row>
    <row r="2199" spans="12:12" x14ac:dyDescent="0.25">
      <c r="L2199" s="35"/>
    </row>
    <row r="2200" spans="12:12" x14ac:dyDescent="0.25">
      <c r="L2200" s="35"/>
    </row>
    <row r="2201" spans="12:12" x14ac:dyDescent="0.25">
      <c r="L2201" s="35"/>
    </row>
    <row r="2202" spans="12:12" x14ac:dyDescent="0.25">
      <c r="L2202" s="35"/>
    </row>
    <row r="2203" spans="12:12" x14ac:dyDescent="0.25">
      <c r="L2203" s="35"/>
    </row>
    <row r="2204" spans="12:12" x14ac:dyDescent="0.25">
      <c r="L2204" s="35"/>
    </row>
    <row r="2205" spans="12:12" x14ac:dyDescent="0.25">
      <c r="L2205" s="35"/>
    </row>
    <row r="2206" spans="12:12" x14ac:dyDescent="0.25">
      <c r="L2206" s="35"/>
    </row>
    <row r="2207" spans="12:12" x14ac:dyDescent="0.25">
      <c r="L2207" s="35"/>
    </row>
    <row r="2208" spans="12:12" x14ac:dyDescent="0.25">
      <c r="L2208" s="35"/>
    </row>
    <row r="2209" spans="12:12" x14ac:dyDescent="0.25">
      <c r="L2209" s="35"/>
    </row>
    <row r="2210" spans="12:12" x14ac:dyDescent="0.25">
      <c r="L2210" s="35"/>
    </row>
    <row r="2211" spans="12:12" x14ac:dyDescent="0.25">
      <c r="L2211" s="35"/>
    </row>
    <row r="2212" spans="12:12" x14ac:dyDescent="0.25">
      <c r="L2212" s="35"/>
    </row>
    <row r="2213" spans="12:12" x14ac:dyDescent="0.25">
      <c r="L2213" s="35"/>
    </row>
    <row r="2214" spans="12:12" x14ac:dyDescent="0.25">
      <c r="L2214" s="35"/>
    </row>
    <row r="2215" spans="12:12" x14ac:dyDescent="0.25">
      <c r="L2215" s="35"/>
    </row>
    <row r="2216" spans="12:12" x14ac:dyDescent="0.25">
      <c r="L2216" s="35"/>
    </row>
    <row r="2217" spans="12:12" x14ac:dyDescent="0.25">
      <c r="L2217" s="35"/>
    </row>
    <row r="2218" spans="12:12" x14ac:dyDescent="0.25">
      <c r="L2218" s="35"/>
    </row>
    <row r="2219" spans="12:12" x14ac:dyDescent="0.25">
      <c r="L2219" s="35"/>
    </row>
    <row r="2220" spans="12:12" x14ac:dyDescent="0.25">
      <c r="L2220" s="35"/>
    </row>
    <row r="2221" spans="12:12" x14ac:dyDescent="0.25">
      <c r="L2221" s="35"/>
    </row>
    <row r="2222" spans="12:12" x14ac:dyDescent="0.25">
      <c r="L2222" s="35"/>
    </row>
    <row r="2223" spans="12:12" x14ac:dyDescent="0.25">
      <c r="L2223" s="35"/>
    </row>
    <row r="2224" spans="12:12" x14ac:dyDescent="0.25">
      <c r="L2224" s="35"/>
    </row>
    <row r="2225" spans="12:12" x14ac:dyDescent="0.25">
      <c r="L2225" s="35"/>
    </row>
    <row r="2226" spans="12:12" x14ac:dyDescent="0.25">
      <c r="L2226" s="35"/>
    </row>
    <row r="2227" spans="12:12" x14ac:dyDescent="0.25">
      <c r="L2227" s="35"/>
    </row>
    <row r="2228" spans="12:12" x14ac:dyDescent="0.25">
      <c r="L2228" s="35"/>
    </row>
    <row r="2229" spans="12:12" x14ac:dyDescent="0.25">
      <c r="L2229" s="35"/>
    </row>
    <row r="2230" spans="12:12" x14ac:dyDescent="0.25">
      <c r="L2230" s="35"/>
    </row>
    <row r="2231" spans="12:12" x14ac:dyDescent="0.25">
      <c r="L2231" s="35"/>
    </row>
    <row r="2232" spans="12:12" x14ac:dyDescent="0.25">
      <c r="L2232" s="35"/>
    </row>
    <row r="2233" spans="12:12" x14ac:dyDescent="0.25">
      <c r="L2233" s="35"/>
    </row>
    <row r="2234" spans="12:12" x14ac:dyDescent="0.25">
      <c r="L2234" s="35"/>
    </row>
    <row r="2235" spans="12:12" x14ac:dyDescent="0.25">
      <c r="L2235" s="35"/>
    </row>
    <row r="2236" spans="12:12" x14ac:dyDescent="0.25">
      <c r="L2236" s="35"/>
    </row>
    <row r="2237" spans="12:12" x14ac:dyDescent="0.25">
      <c r="L2237" s="35"/>
    </row>
    <row r="2238" spans="12:12" x14ac:dyDescent="0.25">
      <c r="L2238" s="35"/>
    </row>
    <row r="2239" spans="12:12" x14ac:dyDescent="0.25">
      <c r="L2239" s="35"/>
    </row>
    <row r="2240" spans="12:12" x14ac:dyDescent="0.25">
      <c r="L2240" s="35"/>
    </row>
    <row r="2241" spans="12:12" x14ac:dyDescent="0.25">
      <c r="L2241" s="35"/>
    </row>
    <row r="2242" spans="12:12" x14ac:dyDescent="0.25">
      <c r="L2242" s="35"/>
    </row>
    <row r="2243" spans="12:12" x14ac:dyDescent="0.25">
      <c r="L2243" s="35"/>
    </row>
    <row r="2244" spans="12:12" x14ac:dyDescent="0.25">
      <c r="L2244" s="35"/>
    </row>
    <row r="2245" spans="12:12" x14ac:dyDescent="0.25">
      <c r="L2245" s="35"/>
    </row>
    <row r="2246" spans="12:12" x14ac:dyDescent="0.25">
      <c r="L2246" s="35"/>
    </row>
    <row r="2247" spans="12:12" x14ac:dyDescent="0.25">
      <c r="L2247" s="35"/>
    </row>
    <row r="2248" spans="12:12" x14ac:dyDescent="0.25">
      <c r="L2248" s="35"/>
    </row>
    <row r="2249" spans="12:12" x14ac:dyDescent="0.25">
      <c r="L2249" s="35"/>
    </row>
    <row r="2250" spans="12:12" x14ac:dyDescent="0.25">
      <c r="L2250" s="35"/>
    </row>
    <row r="2251" spans="12:12" x14ac:dyDescent="0.25">
      <c r="L2251" s="35"/>
    </row>
    <row r="2252" spans="12:12" x14ac:dyDescent="0.25">
      <c r="L2252" s="35"/>
    </row>
    <row r="2253" spans="12:12" x14ac:dyDescent="0.25">
      <c r="L2253" s="35"/>
    </row>
    <row r="2254" spans="12:12" x14ac:dyDescent="0.25">
      <c r="L2254" s="35"/>
    </row>
    <row r="2255" spans="12:12" x14ac:dyDescent="0.25">
      <c r="L2255" s="35"/>
    </row>
    <row r="2256" spans="12:12" x14ac:dyDescent="0.25">
      <c r="L2256" s="35"/>
    </row>
    <row r="2257" spans="12:12" x14ac:dyDescent="0.25">
      <c r="L2257" s="35"/>
    </row>
    <row r="2258" spans="12:12" x14ac:dyDescent="0.25">
      <c r="L2258" s="35"/>
    </row>
    <row r="2259" spans="12:12" x14ac:dyDescent="0.25">
      <c r="L2259" s="35"/>
    </row>
    <row r="2260" spans="12:12" x14ac:dyDescent="0.25">
      <c r="L2260" s="35"/>
    </row>
    <row r="2261" spans="12:12" x14ac:dyDescent="0.25">
      <c r="L2261" s="35"/>
    </row>
    <row r="2262" spans="12:12" x14ac:dyDescent="0.25">
      <c r="L2262" s="35"/>
    </row>
    <row r="2263" spans="12:12" x14ac:dyDescent="0.25">
      <c r="L2263" s="35"/>
    </row>
    <row r="2264" spans="12:12" x14ac:dyDescent="0.25">
      <c r="L2264" s="35"/>
    </row>
    <row r="2265" spans="12:12" x14ac:dyDescent="0.25">
      <c r="L2265" s="35"/>
    </row>
    <row r="2266" spans="12:12" x14ac:dyDescent="0.25">
      <c r="L2266" s="35"/>
    </row>
    <row r="2267" spans="12:12" x14ac:dyDescent="0.25">
      <c r="L2267" s="35"/>
    </row>
    <row r="2268" spans="12:12" x14ac:dyDescent="0.25">
      <c r="L2268" s="35"/>
    </row>
    <row r="2269" spans="12:12" x14ac:dyDescent="0.25">
      <c r="L2269" s="35"/>
    </row>
    <row r="2270" spans="12:12" x14ac:dyDescent="0.25">
      <c r="L2270" s="35"/>
    </row>
    <row r="2271" spans="12:12" x14ac:dyDescent="0.25">
      <c r="L2271" s="35"/>
    </row>
    <row r="2272" spans="12:12" x14ac:dyDescent="0.25">
      <c r="L2272" s="35"/>
    </row>
    <row r="2273" spans="12:12" x14ac:dyDescent="0.25">
      <c r="L2273" s="35"/>
    </row>
    <row r="2274" spans="12:12" x14ac:dyDescent="0.25">
      <c r="L2274" s="35"/>
    </row>
    <row r="2275" spans="12:12" x14ac:dyDescent="0.25">
      <c r="L2275" s="35"/>
    </row>
    <row r="2276" spans="12:12" x14ac:dyDescent="0.25">
      <c r="L2276" s="35"/>
    </row>
    <row r="2277" spans="12:12" x14ac:dyDescent="0.25">
      <c r="L2277" s="35"/>
    </row>
    <row r="2278" spans="12:12" x14ac:dyDescent="0.25">
      <c r="L2278" s="35"/>
    </row>
    <row r="2279" spans="12:12" x14ac:dyDescent="0.25">
      <c r="L2279" s="35"/>
    </row>
    <row r="2280" spans="12:12" x14ac:dyDescent="0.25">
      <c r="L2280" s="35"/>
    </row>
    <row r="2281" spans="12:12" x14ac:dyDescent="0.25">
      <c r="L2281" s="35"/>
    </row>
    <row r="2282" spans="12:12" x14ac:dyDescent="0.25">
      <c r="L2282" s="35"/>
    </row>
    <row r="2283" spans="12:12" x14ac:dyDescent="0.25">
      <c r="L2283" s="35"/>
    </row>
    <row r="2284" spans="12:12" x14ac:dyDescent="0.25">
      <c r="L2284" s="35"/>
    </row>
    <row r="2285" spans="12:12" x14ac:dyDescent="0.25">
      <c r="L2285" s="35"/>
    </row>
    <row r="2286" spans="12:12" x14ac:dyDescent="0.25">
      <c r="L2286" s="35"/>
    </row>
    <row r="2287" spans="12:12" x14ac:dyDescent="0.25">
      <c r="L2287" s="35"/>
    </row>
    <row r="2288" spans="12:12" x14ac:dyDescent="0.25">
      <c r="L2288" s="35"/>
    </row>
    <row r="2289" spans="12:12" x14ac:dyDescent="0.25">
      <c r="L2289" s="35"/>
    </row>
    <row r="2290" spans="12:12" x14ac:dyDescent="0.25">
      <c r="L2290" s="35"/>
    </row>
    <row r="2291" spans="12:12" x14ac:dyDescent="0.25">
      <c r="L2291" s="35"/>
    </row>
    <row r="2292" spans="12:12" x14ac:dyDescent="0.25">
      <c r="L2292" s="35"/>
    </row>
    <row r="2293" spans="12:12" x14ac:dyDescent="0.25">
      <c r="L2293" s="35"/>
    </row>
    <row r="2294" spans="12:12" x14ac:dyDescent="0.25">
      <c r="L2294" s="35"/>
    </row>
    <row r="2295" spans="12:12" x14ac:dyDescent="0.25">
      <c r="L2295" s="35"/>
    </row>
    <row r="2296" spans="12:12" x14ac:dyDescent="0.25">
      <c r="L2296" s="35"/>
    </row>
    <row r="2297" spans="12:12" x14ac:dyDescent="0.25">
      <c r="L2297" s="35"/>
    </row>
    <row r="2298" spans="12:12" x14ac:dyDescent="0.25">
      <c r="L2298" s="35"/>
    </row>
    <row r="2299" spans="12:12" x14ac:dyDescent="0.25">
      <c r="L2299" s="35"/>
    </row>
    <row r="2300" spans="12:12" x14ac:dyDescent="0.25">
      <c r="L2300" s="35"/>
    </row>
    <row r="2301" spans="12:12" x14ac:dyDescent="0.25">
      <c r="L2301" s="35"/>
    </row>
    <row r="2302" spans="12:12" x14ac:dyDescent="0.25">
      <c r="L2302" s="35"/>
    </row>
    <row r="2303" spans="12:12" x14ac:dyDescent="0.25">
      <c r="L2303" s="35"/>
    </row>
    <row r="2304" spans="12:12" x14ac:dyDescent="0.25">
      <c r="L2304" s="35"/>
    </row>
    <row r="2305" spans="12:12" x14ac:dyDescent="0.25">
      <c r="L2305" s="35"/>
    </row>
    <row r="2306" spans="12:12" x14ac:dyDescent="0.25">
      <c r="L2306" s="35"/>
    </row>
    <row r="2307" spans="12:12" x14ac:dyDescent="0.25">
      <c r="L2307" s="35"/>
    </row>
    <row r="2308" spans="12:12" x14ac:dyDescent="0.25">
      <c r="L2308" s="35"/>
    </row>
    <row r="2309" spans="12:12" x14ac:dyDescent="0.25">
      <c r="L2309" s="35"/>
    </row>
    <row r="2310" spans="12:12" x14ac:dyDescent="0.25">
      <c r="L2310" s="35"/>
    </row>
    <row r="2311" spans="12:12" x14ac:dyDescent="0.25">
      <c r="L2311" s="35"/>
    </row>
    <row r="2312" spans="12:12" x14ac:dyDescent="0.25">
      <c r="L2312" s="35"/>
    </row>
    <row r="2313" spans="12:12" x14ac:dyDescent="0.25">
      <c r="L2313" s="35"/>
    </row>
    <row r="2314" spans="12:12" x14ac:dyDescent="0.25">
      <c r="L2314" s="35"/>
    </row>
    <row r="2315" spans="12:12" x14ac:dyDescent="0.25">
      <c r="L2315" s="35"/>
    </row>
    <row r="2316" spans="12:12" x14ac:dyDescent="0.25">
      <c r="L2316" s="35"/>
    </row>
    <row r="2317" spans="12:12" x14ac:dyDescent="0.25">
      <c r="L2317" s="35"/>
    </row>
    <row r="2318" spans="12:12" x14ac:dyDescent="0.25">
      <c r="L2318" s="35"/>
    </row>
    <row r="2319" spans="12:12" x14ac:dyDescent="0.25">
      <c r="L2319" s="35"/>
    </row>
    <row r="2320" spans="12:12" x14ac:dyDescent="0.25">
      <c r="L2320" s="35"/>
    </row>
    <row r="2321" spans="12:12" x14ac:dyDescent="0.25">
      <c r="L2321" s="35"/>
    </row>
    <row r="2322" spans="12:12" x14ac:dyDescent="0.25">
      <c r="L2322" s="35"/>
    </row>
    <row r="2323" spans="12:12" x14ac:dyDescent="0.25">
      <c r="L2323" s="35"/>
    </row>
    <row r="2324" spans="12:12" x14ac:dyDescent="0.25">
      <c r="L2324" s="35"/>
    </row>
    <row r="2325" spans="12:12" x14ac:dyDescent="0.25">
      <c r="L2325" s="35"/>
    </row>
    <row r="2326" spans="12:12" x14ac:dyDescent="0.25">
      <c r="L2326" s="35"/>
    </row>
    <row r="2327" spans="12:12" x14ac:dyDescent="0.25">
      <c r="L2327" s="35"/>
    </row>
    <row r="2328" spans="12:12" x14ac:dyDescent="0.25">
      <c r="L2328" s="35"/>
    </row>
    <row r="2329" spans="12:12" x14ac:dyDescent="0.25">
      <c r="L2329" s="35"/>
    </row>
    <row r="2330" spans="12:12" x14ac:dyDescent="0.25">
      <c r="L2330" s="35"/>
    </row>
    <row r="2331" spans="12:12" x14ac:dyDescent="0.25">
      <c r="L2331" s="35"/>
    </row>
    <row r="2332" spans="12:12" x14ac:dyDescent="0.25">
      <c r="L2332" s="35"/>
    </row>
    <row r="2333" spans="12:12" x14ac:dyDescent="0.25">
      <c r="L2333" s="35"/>
    </row>
    <row r="2334" spans="12:12" x14ac:dyDescent="0.25">
      <c r="L2334" s="35"/>
    </row>
    <row r="2335" spans="12:12" x14ac:dyDescent="0.25">
      <c r="L2335" s="35"/>
    </row>
    <row r="2336" spans="12:12" x14ac:dyDescent="0.25">
      <c r="L2336" s="35"/>
    </row>
    <row r="2337" spans="12:12" x14ac:dyDescent="0.25">
      <c r="L2337" s="35"/>
    </row>
    <row r="2338" spans="12:12" x14ac:dyDescent="0.25">
      <c r="L2338" s="35"/>
    </row>
    <row r="2339" spans="12:12" x14ac:dyDescent="0.25">
      <c r="L2339" s="35"/>
    </row>
    <row r="2340" spans="12:12" x14ac:dyDescent="0.25">
      <c r="L2340" s="35"/>
    </row>
    <row r="2341" spans="12:12" x14ac:dyDescent="0.25">
      <c r="L2341" s="35"/>
    </row>
    <row r="2342" spans="12:12" x14ac:dyDescent="0.25">
      <c r="L2342" s="35"/>
    </row>
    <row r="2343" spans="12:12" x14ac:dyDescent="0.25">
      <c r="L2343" s="35"/>
    </row>
    <row r="2344" spans="12:12" x14ac:dyDescent="0.25">
      <c r="L2344" s="35"/>
    </row>
    <row r="2345" spans="12:12" x14ac:dyDescent="0.25">
      <c r="L2345" s="35"/>
    </row>
    <row r="2346" spans="12:12" x14ac:dyDescent="0.25">
      <c r="L2346" s="35"/>
    </row>
    <row r="2347" spans="12:12" x14ac:dyDescent="0.25">
      <c r="L2347" s="35"/>
    </row>
    <row r="2348" spans="12:12" x14ac:dyDescent="0.25">
      <c r="L2348" s="35"/>
    </row>
    <row r="2349" spans="12:12" x14ac:dyDescent="0.25">
      <c r="L2349" s="35"/>
    </row>
    <row r="2350" spans="12:12" x14ac:dyDescent="0.25">
      <c r="L2350" s="35"/>
    </row>
    <row r="2351" spans="12:12" x14ac:dyDescent="0.25">
      <c r="L2351" s="35"/>
    </row>
    <row r="2352" spans="12:12" x14ac:dyDescent="0.25">
      <c r="L2352" s="35"/>
    </row>
    <row r="2353" spans="12:12" x14ac:dyDescent="0.25">
      <c r="L2353" s="35"/>
    </row>
    <row r="2354" spans="12:12" x14ac:dyDescent="0.25">
      <c r="L2354" s="35"/>
    </row>
    <row r="2355" spans="12:12" x14ac:dyDescent="0.25">
      <c r="L2355" s="35"/>
    </row>
    <row r="2356" spans="12:12" x14ac:dyDescent="0.25">
      <c r="L2356" s="35"/>
    </row>
    <row r="2357" spans="12:12" x14ac:dyDescent="0.25">
      <c r="L2357" s="35"/>
    </row>
    <row r="2358" spans="12:12" x14ac:dyDescent="0.25">
      <c r="L2358" s="35"/>
    </row>
    <row r="2359" spans="12:12" x14ac:dyDescent="0.25">
      <c r="L2359" s="35"/>
    </row>
    <row r="2360" spans="12:12" x14ac:dyDescent="0.25">
      <c r="L2360" s="35"/>
    </row>
    <row r="2361" spans="12:12" x14ac:dyDescent="0.25">
      <c r="L2361" s="35"/>
    </row>
    <row r="2362" spans="12:12" x14ac:dyDescent="0.25">
      <c r="L2362" s="35"/>
    </row>
    <row r="2363" spans="12:12" x14ac:dyDescent="0.25">
      <c r="L2363" s="35"/>
    </row>
    <row r="2364" spans="12:12" x14ac:dyDescent="0.25">
      <c r="L2364" s="35"/>
    </row>
    <row r="2365" spans="12:12" x14ac:dyDescent="0.25">
      <c r="L2365" s="35"/>
    </row>
    <row r="2366" spans="12:12" x14ac:dyDescent="0.25">
      <c r="L2366" s="35"/>
    </row>
    <row r="2367" spans="12:12" x14ac:dyDescent="0.25">
      <c r="L2367" s="35"/>
    </row>
    <row r="2368" spans="12:12" x14ac:dyDescent="0.25">
      <c r="L2368" s="35"/>
    </row>
    <row r="2369" spans="12:12" x14ac:dyDescent="0.25">
      <c r="L2369" s="35"/>
    </row>
    <row r="2370" spans="12:12" x14ac:dyDescent="0.25">
      <c r="L2370" s="35"/>
    </row>
    <row r="2371" spans="12:12" x14ac:dyDescent="0.25">
      <c r="L2371" s="35"/>
    </row>
    <row r="2372" spans="12:12" x14ac:dyDescent="0.25">
      <c r="L2372" s="35"/>
    </row>
    <row r="2373" spans="12:12" x14ac:dyDescent="0.25">
      <c r="L2373" s="35"/>
    </row>
    <row r="2374" spans="12:12" x14ac:dyDescent="0.25">
      <c r="L2374" s="35"/>
    </row>
    <row r="2375" spans="12:12" x14ac:dyDescent="0.25">
      <c r="L2375" s="35"/>
    </row>
    <row r="2376" spans="12:12" x14ac:dyDescent="0.25">
      <c r="L2376" s="35"/>
    </row>
    <row r="2377" spans="12:12" x14ac:dyDescent="0.25">
      <c r="L2377" s="35"/>
    </row>
    <row r="2378" spans="12:12" x14ac:dyDescent="0.25">
      <c r="L2378" s="35"/>
    </row>
    <row r="2379" spans="12:12" x14ac:dyDescent="0.25">
      <c r="L2379" s="35"/>
    </row>
    <row r="2380" spans="12:12" x14ac:dyDescent="0.25">
      <c r="L2380" s="35"/>
    </row>
    <row r="2381" spans="12:12" x14ac:dyDescent="0.25">
      <c r="L2381" s="35"/>
    </row>
    <row r="2382" spans="12:12" x14ac:dyDescent="0.25">
      <c r="L2382" s="35"/>
    </row>
    <row r="2383" spans="12:12" x14ac:dyDescent="0.25">
      <c r="L2383" s="35"/>
    </row>
    <row r="2384" spans="12:12" x14ac:dyDescent="0.25">
      <c r="L2384" s="35"/>
    </row>
    <row r="2385" spans="12:12" x14ac:dyDescent="0.25">
      <c r="L2385" s="35"/>
    </row>
    <row r="2386" spans="12:12" x14ac:dyDescent="0.25">
      <c r="L2386" s="35"/>
    </row>
    <row r="2387" spans="12:12" x14ac:dyDescent="0.25">
      <c r="L2387" s="35"/>
    </row>
    <row r="2388" spans="12:12" x14ac:dyDescent="0.25">
      <c r="L2388" s="35"/>
    </row>
    <row r="2389" spans="12:12" x14ac:dyDescent="0.25">
      <c r="L2389" s="35"/>
    </row>
    <row r="2390" spans="12:12" x14ac:dyDescent="0.25">
      <c r="L2390" s="35"/>
    </row>
    <row r="2391" spans="12:12" x14ac:dyDescent="0.25">
      <c r="L2391" s="35"/>
    </row>
    <row r="2392" spans="12:12" x14ac:dyDescent="0.25">
      <c r="L2392" s="35"/>
    </row>
    <row r="2393" spans="12:12" x14ac:dyDescent="0.25">
      <c r="L2393" s="35"/>
    </row>
    <row r="2394" spans="12:12" x14ac:dyDescent="0.25">
      <c r="L2394" s="35"/>
    </row>
    <row r="2395" spans="12:12" x14ac:dyDescent="0.25">
      <c r="L2395" s="35"/>
    </row>
    <row r="2396" spans="12:12" x14ac:dyDescent="0.25">
      <c r="L2396" s="35"/>
    </row>
    <row r="2397" spans="12:12" x14ac:dyDescent="0.25">
      <c r="L2397" s="35"/>
    </row>
    <row r="2398" spans="12:12" x14ac:dyDescent="0.25">
      <c r="L2398" s="35"/>
    </row>
    <row r="2399" spans="12:12" x14ac:dyDescent="0.25">
      <c r="L2399" s="35"/>
    </row>
    <row r="2400" spans="12:12" x14ac:dyDescent="0.25">
      <c r="L2400" s="35"/>
    </row>
    <row r="2401" spans="12:12" x14ac:dyDescent="0.25">
      <c r="L2401" s="35"/>
    </row>
    <row r="2402" spans="12:12" x14ac:dyDescent="0.25">
      <c r="L2402" s="35"/>
    </row>
    <row r="2403" spans="12:12" x14ac:dyDescent="0.25">
      <c r="L2403" s="35"/>
    </row>
    <row r="2404" spans="12:12" x14ac:dyDescent="0.25">
      <c r="L2404" s="35"/>
    </row>
    <row r="2405" spans="12:12" x14ac:dyDescent="0.25">
      <c r="L2405" s="35"/>
    </row>
    <row r="2406" spans="12:12" x14ac:dyDescent="0.25">
      <c r="L2406" s="35"/>
    </row>
    <row r="2407" spans="12:12" x14ac:dyDescent="0.25">
      <c r="L2407" s="35"/>
    </row>
    <row r="2408" spans="12:12" x14ac:dyDescent="0.25">
      <c r="L2408" s="35"/>
    </row>
    <row r="2409" spans="12:12" x14ac:dyDescent="0.25">
      <c r="L2409" s="35"/>
    </row>
    <row r="2410" spans="12:12" x14ac:dyDescent="0.25">
      <c r="L2410" s="35"/>
    </row>
    <row r="2411" spans="12:12" x14ac:dyDescent="0.25">
      <c r="L2411" s="35"/>
    </row>
    <row r="2412" spans="12:12" x14ac:dyDescent="0.25">
      <c r="L2412" s="35"/>
    </row>
    <row r="2413" spans="12:12" x14ac:dyDescent="0.25">
      <c r="L2413" s="35"/>
    </row>
    <row r="2414" spans="12:12" x14ac:dyDescent="0.25">
      <c r="L2414" s="35"/>
    </row>
    <row r="2415" spans="12:12" x14ac:dyDescent="0.25">
      <c r="L2415" s="35"/>
    </row>
    <row r="2416" spans="12:12" x14ac:dyDescent="0.25">
      <c r="L2416" s="35"/>
    </row>
    <row r="2417" spans="12:12" x14ac:dyDescent="0.25">
      <c r="L2417" s="35"/>
    </row>
    <row r="2418" spans="12:12" x14ac:dyDescent="0.25">
      <c r="L2418" s="35"/>
    </row>
    <row r="2419" spans="12:12" x14ac:dyDescent="0.25">
      <c r="L2419" s="35"/>
    </row>
    <row r="2420" spans="12:12" x14ac:dyDescent="0.25">
      <c r="L2420" s="35"/>
    </row>
    <row r="2421" spans="12:12" x14ac:dyDescent="0.25">
      <c r="L2421" s="35"/>
    </row>
    <row r="2422" spans="12:12" x14ac:dyDescent="0.25">
      <c r="L2422" s="35"/>
    </row>
    <row r="2423" spans="12:12" x14ac:dyDescent="0.25">
      <c r="L2423" s="35"/>
    </row>
    <row r="2424" spans="12:12" x14ac:dyDescent="0.25">
      <c r="L2424" s="35"/>
    </row>
    <row r="2425" spans="12:12" x14ac:dyDescent="0.25">
      <c r="L2425" s="35"/>
    </row>
    <row r="2426" spans="12:12" x14ac:dyDescent="0.25">
      <c r="L2426" s="35"/>
    </row>
    <row r="2427" spans="12:12" x14ac:dyDescent="0.25">
      <c r="L2427" s="35"/>
    </row>
    <row r="2428" spans="12:12" x14ac:dyDescent="0.25">
      <c r="L2428" s="35"/>
    </row>
    <row r="2429" spans="12:12" x14ac:dyDescent="0.25">
      <c r="L2429" s="35"/>
    </row>
    <row r="2430" spans="12:12" x14ac:dyDescent="0.25">
      <c r="L2430" s="35"/>
    </row>
    <row r="2431" spans="12:12" x14ac:dyDescent="0.25">
      <c r="L2431" s="35"/>
    </row>
    <row r="2432" spans="12:12" x14ac:dyDescent="0.25">
      <c r="L2432" s="35"/>
    </row>
    <row r="2433" spans="12:12" x14ac:dyDescent="0.25">
      <c r="L2433" s="35"/>
    </row>
    <row r="2434" spans="12:12" x14ac:dyDescent="0.25">
      <c r="L2434" s="35"/>
    </row>
    <row r="2435" spans="12:12" x14ac:dyDescent="0.25">
      <c r="L2435" s="35"/>
    </row>
    <row r="2436" spans="12:12" x14ac:dyDescent="0.25">
      <c r="L2436" s="35"/>
    </row>
    <row r="2437" spans="12:12" x14ac:dyDescent="0.25">
      <c r="L2437" s="35"/>
    </row>
    <row r="2438" spans="12:12" x14ac:dyDescent="0.25">
      <c r="L2438" s="35"/>
    </row>
    <row r="2439" spans="12:12" x14ac:dyDescent="0.25">
      <c r="L2439" s="35"/>
    </row>
    <row r="2440" spans="12:12" x14ac:dyDescent="0.25">
      <c r="L2440" s="35"/>
    </row>
    <row r="2441" spans="12:12" x14ac:dyDescent="0.25">
      <c r="L2441" s="35"/>
    </row>
    <row r="2442" spans="12:12" x14ac:dyDescent="0.25">
      <c r="L2442" s="35"/>
    </row>
    <row r="2443" spans="12:12" x14ac:dyDescent="0.25">
      <c r="L2443" s="35"/>
    </row>
    <row r="2444" spans="12:12" x14ac:dyDescent="0.25">
      <c r="L2444" s="35"/>
    </row>
    <row r="2445" spans="12:12" x14ac:dyDescent="0.25">
      <c r="L2445" s="35"/>
    </row>
    <row r="2446" spans="12:12" x14ac:dyDescent="0.25">
      <c r="L2446" s="35"/>
    </row>
    <row r="2447" spans="12:12" x14ac:dyDescent="0.25">
      <c r="L2447" s="35"/>
    </row>
    <row r="2448" spans="12:12" x14ac:dyDescent="0.25">
      <c r="L2448" s="35"/>
    </row>
    <row r="2449" spans="12:12" x14ac:dyDescent="0.25">
      <c r="L2449" s="35"/>
    </row>
    <row r="2450" spans="12:12" x14ac:dyDescent="0.25">
      <c r="L2450" s="35"/>
    </row>
    <row r="2451" spans="12:12" x14ac:dyDescent="0.25">
      <c r="L2451" s="35"/>
    </row>
    <row r="2452" spans="12:12" x14ac:dyDescent="0.25">
      <c r="L2452" s="35"/>
    </row>
    <row r="2453" spans="12:12" x14ac:dyDescent="0.25">
      <c r="L2453" s="35"/>
    </row>
    <row r="2454" spans="12:12" x14ac:dyDescent="0.25">
      <c r="L2454" s="35"/>
    </row>
    <row r="2455" spans="12:12" x14ac:dyDescent="0.25">
      <c r="L2455" s="35"/>
    </row>
    <row r="2456" spans="12:12" x14ac:dyDescent="0.25">
      <c r="L2456" s="35"/>
    </row>
    <row r="2457" spans="12:12" x14ac:dyDescent="0.25">
      <c r="L2457" s="35"/>
    </row>
    <row r="2458" spans="12:12" x14ac:dyDescent="0.25">
      <c r="L2458" s="35"/>
    </row>
    <row r="2459" spans="12:12" x14ac:dyDescent="0.25">
      <c r="L2459" s="35"/>
    </row>
    <row r="2460" spans="12:12" x14ac:dyDescent="0.25">
      <c r="L2460" s="35"/>
    </row>
    <row r="2461" spans="12:12" x14ac:dyDescent="0.25">
      <c r="L2461" s="35"/>
    </row>
    <row r="2462" spans="12:12" x14ac:dyDescent="0.25">
      <c r="L2462" s="35"/>
    </row>
    <row r="2463" spans="12:12" x14ac:dyDescent="0.25">
      <c r="L2463" s="35"/>
    </row>
    <row r="2464" spans="12:12" x14ac:dyDescent="0.25">
      <c r="L2464" s="35"/>
    </row>
    <row r="2465" spans="12:12" x14ac:dyDescent="0.25">
      <c r="L2465" s="35"/>
    </row>
    <row r="2466" spans="12:12" x14ac:dyDescent="0.25">
      <c r="L2466" s="35"/>
    </row>
    <row r="2467" spans="12:12" x14ac:dyDescent="0.25">
      <c r="L2467" s="35"/>
    </row>
    <row r="2468" spans="12:12" x14ac:dyDescent="0.25">
      <c r="L2468" s="35"/>
    </row>
    <row r="2469" spans="12:12" x14ac:dyDescent="0.25">
      <c r="L2469" s="35"/>
    </row>
    <row r="2470" spans="12:12" x14ac:dyDescent="0.25">
      <c r="L2470" s="35"/>
    </row>
    <row r="2471" spans="12:12" x14ac:dyDescent="0.25">
      <c r="L2471" s="35"/>
    </row>
    <row r="2472" spans="12:12" x14ac:dyDescent="0.25">
      <c r="L2472" s="35"/>
    </row>
    <row r="2473" spans="12:12" x14ac:dyDescent="0.25">
      <c r="L2473" s="35"/>
    </row>
    <row r="2474" spans="12:12" x14ac:dyDescent="0.25">
      <c r="L2474" s="35"/>
    </row>
    <row r="2475" spans="12:12" x14ac:dyDescent="0.25">
      <c r="L2475" s="35"/>
    </row>
    <row r="2476" spans="12:12" x14ac:dyDescent="0.25">
      <c r="L2476" s="35"/>
    </row>
    <row r="2477" spans="12:12" x14ac:dyDescent="0.25">
      <c r="L2477" s="35"/>
    </row>
    <row r="2478" spans="12:12" x14ac:dyDescent="0.25">
      <c r="L2478" s="35"/>
    </row>
    <row r="2479" spans="12:12" x14ac:dyDescent="0.25">
      <c r="L2479" s="35"/>
    </row>
    <row r="2480" spans="12:12" x14ac:dyDescent="0.25">
      <c r="L2480" s="35"/>
    </row>
    <row r="2481" spans="12:12" x14ac:dyDescent="0.25">
      <c r="L2481" s="35"/>
    </row>
    <row r="2482" spans="12:12" x14ac:dyDescent="0.25">
      <c r="L2482" s="35"/>
    </row>
    <row r="2483" spans="12:12" x14ac:dyDescent="0.25">
      <c r="L2483" s="35"/>
    </row>
    <row r="2484" spans="12:12" x14ac:dyDescent="0.25">
      <c r="L2484" s="35"/>
    </row>
    <row r="2485" spans="12:12" x14ac:dyDescent="0.25">
      <c r="L2485" s="35"/>
    </row>
    <row r="2486" spans="12:12" x14ac:dyDescent="0.25">
      <c r="L2486" s="35"/>
    </row>
    <row r="2487" spans="12:12" x14ac:dyDescent="0.25">
      <c r="L2487" s="35"/>
    </row>
    <row r="2488" spans="12:12" x14ac:dyDescent="0.25">
      <c r="L2488" s="35"/>
    </row>
    <row r="2489" spans="12:12" x14ac:dyDescent="0.25">
      <c r="L2489" s="35"/>
    </row>
    <row r="2490" spans="12:12" x14ac:dyDescent="0.25">
      <c r="L2490" s="35"/>
    </row>
    <row r="2491" spans="12:12" x14ac:dyDescent="0.25">
      <c r="L2491" s="35"/>
    </row>
    <row r="2492" spans="12:12" x14ac:dyDescent="0.25">
      <c r="L2492" s="35"/>
    </row>
    <row r="2493" spans="12:12" x14ac:dyDescent="0.25">
      <c r="L2493" s="35"/>
    </row>
    <row r="2494" spans="12:12" x14ac:dyDescent="0.25">
      <c r="L2494" s="35"/>
    </row>
    <row r="2495" spans="12:12" x14ac:dyDescent="0.25">
      <c r="L2495" s="35"/>
    </row>
    <row r="2496" spans="12:12" x14ac:dyDescent="0.25">
      <c r="L2496" s="35"/>
    </row>
    <row r="2497" spans="12:12" x14ac:dyDescent="0.25">
      <c r="L2497" s="35"/>
    </row>
    <row r="2498" spans="12:12" x14ac:dyDescent="0.25">
      <c r="L2498" s="35"/>
    </row>
    <row r="2499" spans="12:12" x14ac:dyDescent="0.25">
      <c r="L2499" s="35"/>
    </row>
    <row r="2500" spans="12:12" x14ac:dyDescent="0.25">
      <c r="L2500" s="35"/>
    </row>
    <row r="2501" spans="12:12" x14ac:dyDescent="0.25">
      <c r="L2501" s="35"/>
    </row>
    <row r="2502" spans="12:12" x14ac:dyDescent="0.25">
      <c r="L2502" s="35"/>
    </row>
    <row r="2503" spans="12:12" x14ac:dyDescent="0.25">
      <c r="L2503" s="35"/>
    </row>
    <row r="2504" spans="12:12" x14ac:dyDescent="0.25">
      <c r="L2504" s="35"/>
    </row>
    <row r="2505" spans="12:12" x14ac:dyDescent="0.25">
      <c r="L2505" s="35"/>
    </row>
    <row r="2506" spans="12:12" x14ac:dyDescent="0.25">
      <c r="L2506" s="35"/>
    </row>
    <row r="2507" spans="12:12" x14ac:dyDescent="0.25">
      <c r="L2507" s="35"/>
    </row>
    <row r="2508" spans="12:12" x14ac:dyDescent="0.25">
      <c r="L2508" s="35"/>
    </row>
    <row r="2509" spans="12:12" x14ac:dyDescent="0.25">
      <c r="L2509" s="35"/>
    </row>
    <row r="2510" spans="12:12" x14ac:dyDescent="0.25">
      <c r="L2510" s="35"/>
    </row>
    <row r="2511" spans="12:12" x14ac:dyDescent="0.25">
      <c r="L2511" s="35"/>
    </row>
    <row r="2512" spans="12:12" x14ac:dyDescent="0.25">
      <c r="L2512" s="35"/>
    </row>
    <row r="2513" spans="12:12" x14ac:dyDescent="0.25">
      <c r="L2513" s="35"/>
    </row>
    <row r="2514" spans="12:12" x14ac:dyDescent="0.25">
      <c r="L2514" s="35"/>
    </row>
    <row r="2515" spans="12:12" x14ac:dyDescent="0.25">
      <c r="L2515" s="35"/>
    </row>
    <row r="2516" spans="12:12" x14ac:dyDescent="0.25">
      <c r="L2516" s="35"/>
    </row>
    <row r="2517" spans="12:12" x14ac:dyDescent="0.25">
      <c r="L2517" s="35"/>
    </row>
    <row r="2518" spans="12:12" x14ac:dyDescent="0.25">
      <c r="L2518" s="35"/>
    </row>
    <row r="2519" spans="12:12" x14ac:dyDescent="0.25">
      <c r="L2519" s="35"/>
    </row>
    <row r="2520" spans="12:12" x14ac:dyDescent="0.25">
      <c r="L2520" s="35"/>
    </row>
    <row r="2521" spans="12:12" x14ac:dyDescent="0.25">
      <c r="L2521" s="35"/>
    </row>
    <row r="2522" spans="12:12" x14ac:dyDescent="0.25">
      <c r="L2522" s="35"/>
    </row>
    <row r="2523" spans="12:12" x14ac:dyDescent="0.25">
      <c r="L2523" s="35"/>
    </row>
    <row r="2524" spans="12:12" x14ac:dyDescent="0.25">
      <c r="L2524" s="35"/>
    </row>
    <row r="2525" spans="12:12" x14ac:dyDescent="0.25">
      <c r="L2525" s="35"/>
    </row>
    <row r="2526" spans="12:12" x14ac:dyDescent="0.25">
      <c r="L2526" s="35"/>
    </row>
    <row r="2527" spans="12:12" x14ac:dyDescent="0.25">
      <c r="L2527" s="35"/>
    </row>
    <row r="2528" spans="12:12" x14ac:dyDescent="0.25">
      <c r="L2528" s="35"/>
    </row>
    <row r="2529" spans="12:12" x14ac:dyDescent="0.25">
      <c r="L2529" s="35"/>
    </row>
    <row r="2530" spans="12:12" x14ac:dyDescent="0.25">
      <c r="L2530" s="35"/>
    </row>
    <row r="2531" spans="12:12" x14ac:dyDescent="0.25">
      <c r="L2531" s="35"/>
    </row>
    <row r="2532" spans="12:12" x14ac:dyDescent="0.25">
      <c r="L2532" s="35"/>
    </row>
    <row r="2533" spans="12:12" x14ac:dyDescent="0.25">
      <c r="L2533" s="35"/>
    </row>
    <row r="2534" spans="12:12" x14ac:dyDescent="0.25">
      <c r="L2534" s="35"/>
    </row>
    <row r="2535" spans="12:12" x14ac:dyDescent="0.25">
      <c r="L2535" s="35"/>
    </row>
    <row r="2536" spans="12:12" x14ac:dyDescent="0.25">
      <c r="L2536" s="35"/>
    </row>
    <row r="2537" spans="12:12" x14ac:dyDescent="0.25">
      <c r="L2537" s="35"/>
    </row>
    <row r="2538" spans="12:12" x14ac:dyDescent="0.25">
      <c r="L2538" s="35"/>
    </row>
    <row r="2539" spans="12:12" x14ac:dyDescent="0.25">
      <c r="L2539" s="35"/>
    </row>
    <row r="2540" spans="12:12" x14ac:dyDescent="0.25">
      <c r="L2540" s="35"/>
    </row>
    <row r="2541" spans="12:12" x14ac:dyDescent="0.25">
      <c r="L2541" s="35"/>
    </row>
    <row r="2542" spans="12:12" x14ac:dyDescent="0.25">
      <c r="L2542" s="35"/>
    </row>
    <row r="2543" spans="12:12" x14ac:dyDescent="0.25">
      <c r="L2543" s="35"/>
    </row>
    <row r="2544" spans="12:12" x14ac:dyDescent="0.25">
      <c r="L2544" s="35"/>
    </row>
    <row r="2545" spans="12:12" x14ac:dyDescent="0.25">
      <c r="L2545" s="35"/>
    </row>
    <row r="2546" spans="12:12" x14ac:dyDescent="0.25">
      <c r="L2546" s="35"/>
    </row>
    <row r="2547" spans="12:12" x14ac:dyDescent="0.25">
      <c r="L2547" s="35"/>
    </row>
    <row r="2548" spans="12:12" x14ac:dyDescent="0.25">
      <c r="L2548" s="35"/>
    </row>
    <row r="2549" spans="12:12" x14ac:dyDescent="0.25">
      <c r="L2549" s="35"/>
    </row>
    <row r="2550" spans="12:12" x14ac:dyDescent="0.25">
      <c r="L2550" s="35"/>
    </row>
    <row r="2551" spans="12:12" x14ac:dyDescent="0.25">
      <c r="L2551" s="35"/>
    </row>
    <row r="2552" spans="12:12" x14ac:dyDescent="0.25">
      <c r="L2552" s="35"/>
    </row>
    <row r="2553" spans="12:12" x14ac:dyDescent="0.25">
      <c r="L2553" s="35"/>
    </row>
    <row r="2554" spans="12:12" x14ac:dyDescent="0.25">
      <c r="L2554" s="35"/>
    </row>
    <row r="2555" spans="12:12" x14ac:dyDescent="0.25">
      <c r="L2555" s="35"/>
    </row>
    <row r="2556" spans="12:12" x14ac:dyDescent="0.25">
      <c r="L2556" s="35"/>
    </row>
    <row r="2557" spans="12:12" x14ac:dyDescent="0.25">
      <c r="L2557" s="35"/>
    </row>
    <row r="2558" spans="12:12" x14ac:dyDescent="0.25">
      <c r="L2558" s="35"/>
    </row>
    <row r="2559" spans="12:12" x14ac:dyDescent="0.25">
      <c r="L2559" s="35"/>
    </row>
    <row r="2560" spans="12:12" x14ac:dyDescent="0.25">
      <c r="L2560" s="35"/>
    </row>
    <row r="2561" spans="12:12" x14ac:dyDescent="0.25">
      <c r="L2561" s="35"/>
    </row>
    <row r="2562" spans="12:12" x14ac:dyDescent="0.25">
      <c r="L2562" s="35"/>
    </row>
    <row r="2563" spans="12:12" x14ac:dyDescent="0.25">
      <c r="L2563" s="35"/>
    </row>
    <row r="2564" spans="12:12" x14ac:dyDescent="0.25">
      <c r="L2564" s="35"/>
    </row>
    <row r="2565" spans="12:12" x14ac:dyDescent="0.25">
      <c r="L2565" s="35"/>
    </row>
    <row r="2566" spans="12:12" x14ac:dyDescent="0.25">
      <c r="L2566" s="35"/>
    </row>
    <row r="2567" spans="12:12" x14ac:dyDescent="0.25">
      <c r="L2567" s="35"/>
    </row>
    <row r="2568" spans="12:12" x14ac:dyDescent="0.25">
      <c r="L2568" s="35"/>
    </row>
    <row r="2569" spans="12:12" x14ac:dyDescent="0.25">
      <c r="L2569" s="35"/>
    </row>
    <row r="2570" spans="12:12" x14ac:dyDescent="0.25">
      <c r="L2570" s="35"/>
    </row>
    <row r="2571" spans="12:12" x14ac:dyDescent="0.25">
      <c r="L2571" s="35"/>
    </row>
    <row r="2572" spans="12:12" x14ac:dyDescent="0.25">
      <c r="L2572" s="35"/>
    </row>
    <row r="2573" spans="12:12" x14ac:dyDescent="0.25">
      <c r="L2573" s="35"/>
    </row>
    <row r="2574" spans="12:12" x14ac:dyDescent="0.25">
      <c r="L2574" s="35"/>
    </row>
    <row r="2575" spans="12:12" x14ac:dyDescent="0.25">
      <c r="L2575" s="35"/>
    </row>
    <row r="2576" spans="12:12" x14ac:dyDescent="0.25">
      <c r="L2576" s="35"/>
    </row>
    <row r="2577" spans="12:12" x14ac:dyDescent="0.25">
      <c r="L2577" s="35"/>
    </row>
    <row r="2578" spans="12:12" x14ac:dyDescent="0.25">
      <c r="L2578" s="35"/>
    </row>
    <row r="2579" spans="12:12" x14ac:dyDescent="0.25">
      <c r="L2579" s="35"/>
    </row>
    <row r="2580" spans="12:12" x14ac:dyDescent="0.25">
      <c r="L2580" s="35"/>
    </row>
    <row r="2581" spans="12:12" x14ac:dyDescent="0.25">
      <c r="L2581" s="35"/>
    </row>
    <row r="2582" spans="12:12" x14ac:dyDescent="0.25">
      <c r="L2582" s="35"/>
    </row>
    <row r="2583" spans="12:12" x14ac:dyDescent="0.25">
      <c r="L2583" s="35"/>
    </row>
    <row r="2584" spans="12:12" x14ac:dyDescent="0.25">
      <c r="L2584" s="35"/>
    </row>
    <row r="2585" spans="12:12" x14ac:dyDescent="0.25">
      <c r="L2585" s="35"/>
    </row>
    <row r="2586" spans="12:12" x14ac:dyDescent="0.25">
      <c r="L2586" s="35"/>
    </row>
    <row r="2587" spans="12:12" x14ac:dyDescent="0.25">
      <c r="L2587" s="35"/>
    </row>
    <row r="2588" spans="12:12" x14ac:dyDescent="0.25">
      <c r="L2588" s="35"/>
    </row>
    <row r="2589" spans="12:12" x14ac:dyDescent="0.25">
      <c r="L2589" s="35"/>
    </row>
    <row r="2590" spans="12:12" x14ac:dyDescent="0.25">
      <c r="L2590" s="35"/>
    </row>
    <row r="2591" spans="12:12" x14ac:dyDescent="0.25">
      <c r="L2591" s="35"/>
    </row>
    <row r="2592" spans="12:12" x14ac:dyDescent="0.25">
      <c r="L2592" s="35"/>
    </row>
    <row r="2593" spans="12:12" x14ac:dyDescent="0.25">
      <c r="L2593" s="35"/>
    </row>
    <row r="2594" spans="12:12" x14ac:dyDescent="0.25">
      <c r="L2594" s="35"/>
    </row>
    <row r="2595" spans="12:12" x14ac:dyDescent="0.25">
      <c r="L2595" s="35"/>
    </row>
    <row r="2596" spans="12:12" x14ac:dyDescent="0.25">
      <c r="L2596" s="35"/>
    </row>
    <row r="2597" spans="12:12" x14ac:dyDescent="0.25">
      <c r="L2597" s="35"/>
    </row>
    <row r="2598" spans="12:12" x14ac:dyDescent="0.25">
      <c r="L2598" s="35"/>
    </row>
    <row r="2599" spans="12:12" x14ac:dyDescent="0.25">
      <c r="L2599" s="35"/>
    </row>
    <row r="2600" spans="12:12" x14ac:dyDescent="0.25">
      <c r="L2600" s="35"/>
    </row>
    <row r="2601" spans="12:12" x14ac:dyDescent="0.25">
      <c r="L2601" s="35"/>
    </row>
    <row r="2602" spans="12:12" x14ac:dyDescent="0.25">
      <c r="L2602" s="35"/>
    </row>
    <row r="2603" spans="12:12" x14ac:dyDescent="0.25">
      <c r="L2603" s="35"/>
    </row>
    <row r="2604" spans="12:12" x14ac:dyDescent="0.25">
      <c r="L2604" s="35"/>
    </row>
    <row r="2605" spans="12:12" x14ac:dyDescent="0.25">
      <c r="L2605" s="35"/>
    </row>
    <row r="2606" spans="12:12" x14ac:dyDescent="0.25">
      <c r="L2606" s="35"/>
    </row>
    <row r="2607" spans="12:12" x14ac:dyDescent="0.25">
      <c r="L2607" s="35"/>
    </row>
    <row r="2608" spans="12:12" x14ac:dyDescent="0.25">
      <c r="L2608" s="35"/>
    </row>
    <row r="2609" spans="12:12" x14ac:dyDescent="0.25">
      <c r="L2609" s="35"/>
    </row>
    <row r="2610" spans="12:12" x14ac:dyDescent="0.25">
      <c r="L2610" s="35"/>
    </row>
    <row r="2611" spans="12:12" x14ac:dyDescent="0.25">
      <c r="L2611" s="35"/>
    </row>
    <row r="2612" spans="12:12" x14ac:dyDescent="0.25">
      <c r="L2612" s="35"/>
    </row>
    <row r="2613" spans="12:12" x14ac:dyDescent="0.25">
      <c r="L2613" s="35"/>
    </row>
    <row r="2614" spans="12:12" x14ac:dyDescent="0.25">
      <c r="L2614" s="35"/>
    </row>
    <row r="2615" spans="12:12" x14ac:dyDescent="0.25">
      <c r="L2615" s="35"/>
    </row>
    <row r="2616" spans="12:12" x14ac:dyDescent="0.25">
      <c r="L2616" s="35"/>
    </row>
    <row r="2617" spans="12:12" x14ac:dyDescent="0.25">
      <c r="L2617" s="35"/>
    </row>
    <row r="2618" spans="12:12" x14ac:dyDescent="0.25">
      <c r="L2618" s="35"/>
    </row>
    <row r="2619" spans="12:12" x14ac:dyDescent="0.25">
      <c r="L2619" s="35"/>
    </row>
    <row r="2620" spans="12:12" x14ac:dyDescent="0.25">
      <c r="L2620" s="35"/>
    </row>
    <row r="2621" spans="12:12" x14ac:dyDescent="0.25">
      <c r="L2621" s="35"/>
    </row>
    <row r="2622" spans="12:12" x14ac:dyDescent="0.25">
      <c r="L2622" s="35"/>
    </row>
    <row r="2623" spans="12:12" x14ac:dyDescent="0.25">
      <c r="L2623" s="35"/>
    </row>
    <row r="2624" spans="12:12" x14ac:dyDescent="0.25">
      <c r="L2624" s="35"/>
    </row>
    <row r="2625" spans="12:12" x14ac:dyDescent="0.25">
      <c r="L2625" s="35"/>
    </row>
    <row r="2626" spans="12:12" x14ac:dyDescent="0.25">
      <c r="L2626" s="35"/>
    </row>
    <row r="2627" spans="12:12" x14ac:dyDescent="0.25">
      <c r="L2627" s="35"/>
    </row>
    <row r="2628" spans="12:12" x14ac:dyDescent="0.25">
      <c r="L2628" s="35"/>
    </row>
    <row r="2629" spans="12:12" x14ac:dyDescent="0.25">
      <c r="L2629" s="35"/>
    </row>
    <row r="2630" spans="12:12" x14ac:dyDescent="0.25">
      <c r="L2630" s="35"/>
    </row>
    <row r="2631" spans="12:12" x14ac:dyDescent="0.25">
      <c r="L2631" s="35"/>
    </row>
    <row r="2632" spans="12:12" x14ac:dyDescent="0.25">
      <c r="L2632" s="35"/>
    </row>
    <row r="2633" spans="12:12" x14ac:dyDescent="0.25">
      <c r="L2633" s="35"/>
    </row>
    <row r="2634" spans="12:12" x14ac:dyDescent="0.25">
      <c r="L2634" s="35"/>
    </row>
    <row r="2635" spans="12:12" x14ac:dyDescent="0.25">
      <c r="L2635" s="35"/>
    </row>
    <row r="2636" spans="12:12" x14ac:dyDescent="0.25">
      <c r="L2636" s="35"/>
    </row>
    <row r="2637" spans="12:12" x14ac:dyDescent="0.25">
      <c r="L2637" s="35"/>
    </row>
    <row r="2638" spans="12:12" x14ac:dyDescent="0.25">
      <c r="L2638" s="35"/>
    </row>
    <row r="2639" spans="12:12" x14ac:dyDescent="0.25">
      <c r="L2639" s="35"/>
    </row>
    <row r="2640" spans="12:12" x14ac:dyDescent="0.25">
      <c r="L2640" s="35"/>
    </row>
    <row r="2641" spans="12:12" x14ac:dyDescent="0.25">
      <c r="L2641" s="35"/>
    </row>
    <row r="2642" spans="12:12" x14ac:dyDescent="0.25">
      <c r="L2642" s="35"/>
    </row>
    <row r="2643" spans="12:12" x14ac:dyDescent="0.25">
      <c r="L2643" s="35"/>
    </row>
    <row r="2644" spans="12:12" x14ac:dyDescent="0.25">
      <c r="L2644" s="96"/>
    </row>
  </sheetData>
  <autoFilter ref="A2:AN368"/>
  <mergeCells count="4">
    <mergeCell ref="A1:O1"/>
    <mergeCell ref="P1:AB1"/>
    <mergeCell ref="AC1:AG1"/>
    <mergeCell ref="AH1:AN1"/>
  </mergeCells>
  <phoneticPr fontId="5" type="noConversion"/>
  <conditionalFormatting sqref="AD94">
    <cfRule type="containsText" dxfId="17" priority="21" operator="containsText" text="09.01">
      <formula>NOT(ISERROR(SEARCH("09.01",AD94)))</formula>
    </cfRule>
  </conditionalFormatting>
  <conditionalFormatting sqref="AD92">
    <cfRule type="containsText" dxfId="16" priority="24" operator="containsText" text="09.01">
      <formula>NOT(ISERROR(SEARCH("09.01",AD92)))</formula>
    </cfRule>
  </conditionalFormatting>
  <conditionalFormatting sqref="AD89:AD91">
    <cfRule type="containsText" dxfId="15" priority="23" operator="containsText" text="09.01">
      <formula>NOT(ISERROR(SEARCH("09.01",AD89)))</formula>
    </cfRule>
  </conditionalFormatting>
  <conditionalFormatting sqref="AD116:AD117">
    <cfRule type="containsText" dxfId="14" priority="17" operator="containsText" text="09.01">
      <formula>NOT(ISERROR(SEARCH("09.01",AD116)))</formula>
    </cfRule>
  </conditionalFormatting>
  <conditionalFormatting sqref="AD98 AD95">
    <cfRule type="containsText" dxfId="13" priority="20" operator="containsText" text="09.01">
      <formula>NOT(ISERROR(SEARCH("09.01",AD95)))</formula>
    </cfRule>
  </conditionalFormatting>
  <conditionalFormatting sqref="AD96">
    <cfRule type="containsText" dxfId="12" priority="19" operator="containsText" text="09.01">
      <formula>NOT(ISERROR(SEARCH("09.01",AD96)))</formula>
    </cfRule>
  </conditionalFormatting>
  <conditionalFormatting sqref="AD97">
    <cfRule type="containsText" dxfId="11" priority="18" operator="containsText" text="09.01">
      <formula>NOT(ISERROR(SEARCH("09.01",AD97)))</formula>
    </cfRule>
  </conditionalFormatting>
  <conditionalFormatting sqref="AD121">
    <cfRule type="containsText" dxfId="10" priority="14" operator="containsText" text="09.01">
      <formula>NOT(ISERROR(SEARCH("09.01",AD121)))</formula>
    </cfRule>
  </conditionalFormatting>
  <conditionalFormatting sqref="AD118:AD120">
    <cfRule type="containsText" dxfId="9" priority="13" operator="containsText" text="09.01">
      <formula>NOT(ISERROR(SEARCH("09.01",AD118)))</formula>
    </cfRule>
  </conditionalFormatting>
  <conditionalFormatting sqref="AD140">
    <cfRule type="containsText" dxfId="8" priority="11" operator="containsText" text="09.01">
      <formula>NOT(ISERROR(SEARCH("09.01",AD140)))</formula>
    </cfRule>
  </conditionalFormatting>
  <conditionalFormatting sqref="AD145">
    <cfRule type="containsText" dxfId="6" priority="8" operator="containsText" text="09.01">
      <formula>NOT(ISERROR(SEARCH("09.01",AD145)))</formula>
    </cfRule>
  </conditionalFormatting>
  <conditionalFormatting sqref="AD146">
    <cfRule type="containsText" dxfId="5" priority="6" operator="containsText" text="09.01">
      <formula>NOT(ISERROR(SEARCH("09.01",AD146)))</formula>
    </cfRule>
  </conditionalFormatting>
  <conditionalFormatting sqref="AD93">
    <cfRule type="containsText" dxfId="4" priority="5" operator="containsText" text="09.01">
      <formula>NOT(ISERROR(SEARCH("09.01",AD93)))</formula>
    </cfRule>
  </conditionalFormatting>
  <conditionalFormatting sqref="AD99">
    <cfRule type="containsText" dxfId="3" priority="4" operator="containsText" text="09.01">
      <formula>NOT(ISERROR(SEARCH("09.01",AD99)))</formula>
    </cfRule>
  </conditionalFormatting>
  <conditionalFormatting sqref="AD103">
    <cfRule type="containsText" dxfId="2" priority="3" operator="containsText" text="09.01">
      <formula>NOT(ISERROR(SEARCH("09.01",AD103)))</formula>
    </cfRule>
  </conditionalFormatting>
  <conditionalFormatting sqref="AD104">
    <cfRule type="containsText" dxfId="1" priority="2" operator="containsText" text="09.01">
      <formula>NOT(ISERROR(SEARCH("09.01",AD104)))</formula>
    </cfRule>
  </conditionalFormatting>
  <conditionalFormatting sqref="AD105">
    <cfRule type="containsText" dxfId="0" priority="1" operator="containsText" text="09.01">
      <formula>NOT(ISERROR(SEARCH("09.01",AD105)))</formula>
    </cfRule>
  </conditionalFormatting>
  <hyperlinks>
    <hyperlink ref="W199" r:id="rId1" display="http://sportsmen.ias.mossport.ru/sportsmen/card/676945"/>
  </hyperlinks>
  <pageMargins left="0.7" right="0.7" top="0.75" bottom="0.75" header="0.3" footer="0.3"/>
  <pageSetup paperSize="9" scale="8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 RV518</dc:creator>
  <cp:lastModifiedBy>Макаров Александр Борисович</cp:lastModifiedBy>
  <cp:lastPrinted>2024-05-06T07:45:33Z</cp:lastPrinted>
  <dcterms:created xsi:type="dcterms:W3CDTF">2015-06-05T18:19:34Z</dcterms:created>
  <dcterms:modified xsi:type="dcterms:W3CDTF">2024-12-02T12:26:37Z</dcterms:modified>
</cp:coreProperties>
</file>